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год'!$A$13:$O$15</definedName>
    <definedName name="Z_00D37037_EE54_475E_B480_102D3766A100_.wvu.FilterData" localSheetId="0" hidden="1">'2016 год'!$B$16:$AU$522</definedName>
    <definedName name="Z_017F2AF3_5C33_4101_8A26_F273B1A0F02E_.wvu.FilterData" localSheetId="0" hidden="1">'2016 год'!$B$16:$AU$522</definedName>
    <definedName name="Z_0E29DB4F_3B9C_409A_9D2C_615BFB8A7C3C_.wvu.FilterData" localSheetId="0" hidden="1">'2016 год'!$B$16:$AU$522</definedName>
    <definedName name="Z_0EED50A5_5281_4885_97ED_95618270FDC2_.wvu.FilterData" localSheetId="0" hidden="1">'2016 год'!$B$16:$AU$482</definedName>
    <definedName name="Z_0F2701BA_72CD_47DF_8D45_3F612FE92220_.wvu.FilterData" localSheetId="0" hidden="1">'2016 год'!$B$16:$AU$522</definedName>
    <definedName name="Z_126DFEDE_3B09_46E2_9215_B0D43E6799DA_.wvu.FilterData" localSheetId="0" hidden="1">'2016 год'!$B$16:$AU$522</definedName>
    <definedName name="Z_1543791E_CE26_4FCE_B96E_6ABDC0F0C797_.wvu.FilterData" localSheetId="0" hidden="1">'2016 год'!$B$338:$K$509</definedName>
    <definedName name="Z_15C5CA4E_4D87_4E44_814E_DC690E4B0FF3_.wvu.FilterData" localSheetId="0" hidden="1">'2016 год'!$B$16:$AU$522</definedName>
    <definedName name="Z_16EE954E_30AA_417D_9DB9_91B40508600D_.wvu.FilterData" localSheetId="0" hidden="1">'2016 год'!$B$16:$AU$522</definedName>
    <definedName name="Z_1A22C28D_0B57_4991_B19B_6D4C5E9F182F_.wvu.FilterData" localSheetId="0" hidden="1">'2016 год'!$B$338:$K$509</definedName>
    <definedName name="Z_1B5F0C70_574D_4612_9C9B_814D87919BBD_.wvu.FilterData" localSheetId="0" hidden="1">'2016 год'!$B$16:$AU$522</definedName>
    <definedName name="Z_1D63714F_BB28_442A_8AAD_02C5FD6B2BF0_.wvu.FilterData" localSheetId="0" hidden="1">'2016 год'!$B$16:$AU$522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год'!$B$16:$AU$482</definedName>
    <definedName name="Z_21451368_D79C_474E_B61A_FEDE8713A919_.wvu.FilterData" localSheetId="0" hidden="1">'2016 год'!$B$16:$AU$522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год'!$B$338:$K$509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год'!$B$16:$AU$522</definedName>
    <definedName name="Z_28D6DDA8_FF23_4F6F_B8CF_38D457E5B776_.wvu.FilterData" localSheetId="0" hidden="1">'2016 год'!$B$16:$AU$522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год'!$B$1:$O$509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год'!$B$16:$AU$522</definedName>
    <definedName name="Z_39C975C5_BC81_4659_8586_CAABA844523F_.wvu.PrintArea" localSheetId="0" hidden="1">'2016 год'!$D$1:$K$509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год'!$B$338:$K$509</definedName>
    <definedName name="Z_47C4D814_D2E7_47C9_B769_0C1208BAEE5A_.wvu.FilterData" localSheetId="0" hidden="1">'2016 год'!$B$16:$AU$522</definedName>
    <definedName name="Z_49094C64_B6EF_4E12_A429_2E7F206B89BA_.wvu.FilterData" localSheetId="0" hidden="1">'2016 год'!$B$16:$AU$522</definedName>
    <definedName name="Z_4E1B6482_745E_48C6_92F0_8123AF749768_.wvu.FilterData" localSheetId="0" hidden="1">'2016 год'!$B$16:$AU$522</definedName>
    <definedName name="Z_5042728B_95DD_44B9_8858_A2740BB87A02_.wvu.FilterData" localSheetId="0" hidden="1">'2016 год'!$B$16:$AU$522</definedName>
    <definedName name="Z_533F2FDB_0271_44D7_B01E_5D120EB8303D_.wvu.FilterData" localSheetId="0" hidden="1">'2016 год'!$B$16:$AU$522</definedName>
    <definedName name="Z_539419DE_E593_43B3_B459_A43D3474F4DD_.wvu.FilterData" localSheetId="0" hidden="1">'2016 год'!$B$338:$K$509</definedName>
    <definedName name="Z_5409ACD5_038C_416E_B90C_CB2D298CF1E4_.wvu.FilterData" localSheetId="0" hidden="1">'2016 год'!$B$338:$K$509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год'!$B$1:$O$509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год'!$B$338:$K$509</definedName>
    <definedName name="Z_5DF8D9A9_859E_44BB_B367_8411763830B3_.wvu.FilterData" localSheetId="0" hidden="1">'2016 год'!$B$16:$AU$522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год'!$B$16:$AU$522</definedName>
    <definedName name="Z_6D6F7E60_C283_42F6_9FFB_EFBEB2EC992D_.wvu.FilterData" localSheetId="0" hidden="1">'2016 год'!$B$16:$AU$522</definedName>
    <definedName name="Z_74EC9E6E_0CEC_4D58_8DC1_7018FEE16061_.wvu.FilterData" localSheetId="0" hidden="1">'2016 год'!$B$16:$AU$522</definedName>
    <definedName name="Z_79A4FD3F_9062_42A0_B03F_178A1F028F2B_.wvu.FilterData" localSheetId="0" hidden="1">'2016 год'!$B$16:$AU$522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год'!$B$16:$AU$522</definedName>
    <definedName name="Z_82E3D832_3374_49B7_AF9D_65C63EBD6DA1_.wvu.FilterData" localSheetId="0" hidden="1">'2016 год'!$B$16:$AU$522</definedName>
    <definedName name="Z_89C06C49_E36E_4BF5_99A1_3C484DBF8C9B_.wvu.FilterData" localSheetId="0" hidden="1">'2016 год'!$B$16:$AU$522</definedName>
    <definedName name="Z_8A446A96_16F8_4D66_841C_AB9AC18CB9B1_.wvu.FilterData" localSheetId="0" hidden="1">'2016 год'!$B$338:$K$509</definedName>
    <definedName name="Z_8B17C8C6_77F9_4675_8799_1152249EB1C6_.wvu.FilterData" localSheetId="0" hidden="1">'2016 год'!$B$16:$AU$522</definedName>
    <definedName name="Z_8D907006_1F5B_4F24_AFB9_FFBE4D13203C_.wvu.FilterData" localSheetId="0" hidden="1">'2016 год'!$B$16:$AU$522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год'!$B$16:$AU$522</definedName>
    <definedName name="Z_99EC09F8_5DDB_446F_B714_B98F45BF81C9_.wvu.FilterData" localSheetId="0" hidden="1">'2016 год'!$B$16:$AU$522</definedName>
    <definedName name="Z_9AB14F82_96DE_4910_B43F_821FB46D3D60_.wvu.FilterData" localSheetId="0" hidden="1">'2016 год'!$B$16:$AU$522</definedName>
    <definedName name="Z_9B6D331F_09C7_4BFB_B770_BF07FA671BC1_.wvu.FilterData" localSheetId="0" hidden="1">'2016 год'!$B$16:$AU$522</definedName>
    <definedName name="Z_A1362938_8EBB_4192_ACC6_6FA72C9335D1_.wvu.FilterData" localSheetId="0" hidden="1">'2016 год'!$B$16:$AU$522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год'!$B$16:$AU$522</definedName>
    <definedName name="Z_A6B94EC4_4A35_46B9_8C11_5C3E6897F901_.wvu.FilterData" localSheetId="0" hidden="1">'2016 год'!$B$16:$AU$522</definedName>
    <definedName name="Z_AE46DAD3_D737_4442_A89E_03E953E94A43_.wvu.FilterData" localSheetId="0" hidden="1">'2016 год'!$B$16:$AU$522</definedName>
    <definedName name="Z_B692AA12_FA95_463C_9779_FB4A5015E0AB_.wvu.FilterData" localSheetId="0" hidden="1">'2016 год'!$B$16:$AU$522</definedName>
    <definedName name="Z_B8568DD6_6CEF_4F41_A127_F2E0B645917D_.wvu.FilterData" localSheetId="0" hidden="1">'2016 год'!$B$16:$AU$522</definedName>
    <definedName name="Z_BD23E50A_2338_44AD_A2E9_54760DFB38C5_.wvu.FilterData" localSheetId="0" hidden="1">'2016 год'!$B$16:$AU$522</definedName>
    <definedName name="Z_C0099D8E_A66F_4090_8311_35D8339AF12D_.wvu.FilterData" localSheetId="0" hidden="1">'2016 год'!$B$16:$AU$522</definedName>
    <definedName name="Z_C5559D32_CD21_4DB9_AD36_80325C29CE0B_.wvu.FilterData" localSheetId="0" hidden="1">'2016 год'!$B$338:$K$509</definedName>
    <definedName name="Z_CEF1C58A_EB82_45C9_9812_5A17064D5887_.wvu.FilterData" localSheetId="0" hidden="1">'2016 год'!$B$338:$K$509</definedName>
    <definedName name="Z_CF3A847D_64A8_4561_B767_3A992F4780FC_.wvu.FilterData" localSheetId="0" hidden="1">'2016 год'!$B$16:$AU$522</definedName>
    <definedName name="Z_D58A1522_3062_440E_9055_DAA188BAFBDD_.wvu.FilterData" localSheetId="0" hidden="1">'2016 год'!$B$16:$AU$522</definedName>
    <definedName name="Z_D7CCA323_66B4_47FC_99A1_D70B51D66B02_.wvu.FilterData" localSheetId="0" hidden="1">'2016 год'!$B$16:$AU$522</definedName>
    <definedName name="Z_DA59168A_2951_4430_9DD1_73F3B802CE32_.wvu.FilterData" localSheetId="0" hidden="1">'2016 год'!$B$16:$AU$522</definedName>
    <definedName name="Z_DC1911A2_F4D3_414C_97A6_12B33A5E9B8D_.wvu.FilterData" localSheetId="0" hidden="1">'2016 год'!$B$338:$K$509</definedName>
    <definedName name="Z_DFB0B8B5_34CE_4692_B6AF_D8AE82B00EBA_.wvu.FilterData" localSheetId="0" hidden="1">'2016 год'!$B$16:$AU$522</definedName>
    <definedName name="Z_E356E7B9_F1EF_47B6_A5B6_1214CDD56AFD_.wvu.FilterData" localSheetId="0" hidden="1">'2016 год'!$B$16:$AU$522</definedName>
    <definedName name="Z_E4DACA04_9CB5_4B14_98E6_9223668FC5D8_.wvu.FilterData" localSheetId="0" hidden="1">'2016 год'!$B$16:$AU$522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год'!$B$16:$AU$522</definedName>
    <definedName name="Z_EBFAD128_8F95_460D_A120_0F01F8CADB01_.wvu.FilterData" localSheetId="0" hidden="1">'2016 год'!$B$16:$AU$522</definedName>
    <definedName name="Z_EBFAD128_8F95_460D_A120_0F01F8CADB01_.wvu.PrintArea" localSheetId="0" hidden="1">'2016 год'!$D$1:$K$509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год'!$B$16:$AU$522</definedName>
    <definedName name="Z_F431C662_530E_46EE_84AF_C7D96752B325_.wvu.FilterData" localSheetId="0" hidden="1">'2016 год'!$B$16:$AU$482</definedName>
    <definedName name="Z_FA6A68FA_E065_4A5F_B848_9000C6F89DD8_.wvu.FilterData" localSheetId="0" hidden="1">'2016 год'!$B$338:$K$509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год'!$B$1:$O$509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год'!$A$1:$O$525</definedName>
  </definedNames>
  <calcPr fullCalcOnLoad="1"/>
</workbook>
</file>

<file path=xl/sharedStrings.xml><?xml version="1.0" encoding="utf-8"?>
<sst xmlns="http://schemas.openxmlformats.org/spreadsheetml/2006/main" count="10207" uniqueCount="753">
  <si>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</si>
  <si>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</si>
  <si>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</si>
  <si>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</si>
  <si>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</si>
  <si>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</si>
  <si>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</si>
  <si>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</si>
  <si>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</si>
  <si>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</si>
  <si>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</si>
  <si>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</si>
  <si>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</si>
  <si>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</si>
  <si>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</si>
  <si>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</si>
  <si>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</si>
  <si>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</si>
  <si>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</si>
  <si>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</si>
  <si>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</si>
  <si>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</si>
  <si>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</si>
  <si>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</si>
  <si>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</si>
  <si>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</si>
  <si>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</si>
  <si>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</si>
  <si>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</si>
  <si>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</si>
  <si>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</si>
  <si>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</si>
  <si>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</si>
  <si>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</si>
  <si>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</si>
  <si>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</si>
  <si>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</si>
  <si>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</si>
  <si>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</si>
  <si>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</si>
  <si>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</si>
  <si>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</si>
  <si>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</si>
  <si>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</si>
  <si>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</si>
  <si>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</si>
  <si>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</si>
  <si>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</si>
  <si>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</si>
  <si>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</si>
  <si>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</si>
  <si>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</si>
  <si>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</si>
  <si>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</si>
  <si>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</si>
  <si>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</si>
  <si>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</si>
  <si>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</si>
  <si>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</si>
  <si>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</si>
  <si>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</si>
  <si>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</si>
  <si>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</si>
  <si>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</si>
  <si>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</si>
  <si>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</si>
  <si>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</si>
  <si>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</si>
  <si>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</si>
  <si>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</si>
  <si>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</si>
  <si>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</si>
  <si>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</si>
  <si>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</si>
  <si>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</si>
  <si>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</si>
  <si>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</si>
  <si>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</si>
  <si>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</si>
  <si>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</si>
  <si>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</si>
  <si>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</si>
  <si>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</si>
  <si>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</si>
  <si>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</si>
  <si>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</si>
  <si>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</si>
  <si>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</si>
  <si>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</si>
  <si>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</si>
  <si>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</si>
  <si>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</si>
  <si>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</si>
  <si>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</si>
  <si>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</si>
  <si>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</si>
  <si>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</si>
  <si>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</si>
  <si>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</si>
  <si>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</si>
  <si>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</si>
  <si>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</si>
  <si>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</si>
  <si>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</si>
  <si>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</si>
  <si>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</si>
  <si>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</si>
  <si>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</si>
  <si>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</si>
  <si>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</si>
  <si>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</si>
  <si>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</si>
  <si>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</si>
  <si>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</si>
  <si>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</si>
  <si>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</si>
  <si>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</si>
  <si>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</si>
  <si>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</si>
  <si>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</si>
  <si>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</si>
  <si>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</si>
  <si>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</si>
  <si>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</si>
  <si>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</si>
  <si>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</si>
  <si>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</si>
  <si>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</si>
  <si>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</si>
  <si>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</si>
  <si>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</si>
  <si>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</si>
  <si>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</si>
  <si>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</si>
  <si>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</si>
  <si>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</si>
  <si>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</si>
  <si>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</si>
  <si>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</si>
  <si>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</si>
  <si>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</si>
  <si>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</si>
  <si>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</si>
  <si>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</si>
  <si>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</si>
  <si>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</si>
  <si>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</si>
  <si>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</si>
  <si>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</si>
  <si>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</si>
  <si>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</si>
  <si>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</si>
  <si>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</si>
  <si>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</si>
  <si>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</si>
  <si>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</si>
  <si>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</si>
  <si>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</si>
  <si>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</si>
  <si>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</si>
  <si>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</si>
  <si>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</si>
  <si>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</si>
  <si>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</si>
  <si>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</si>
  <si>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</si>
  <si>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</si>
  <si>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</si>
  <si>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</si>
  <si>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</si>
  <si>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</si>
  <si>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</si>
  <si>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</si>
  <si>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</si>
  <si>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</si>
  <si>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</si>
  <si>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</si>
  <si>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</si>
  <si>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</si>
  <si>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</si>
  <si>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</si>
  <si>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</si>
  <si>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</si>
  <si>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</si>
  <si>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</si>
  <si>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</si>
  <si>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</si>
  <si>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</si>
  <si>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</si>
  <si>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</si>
  <si>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</si>
  <si>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</si>
  <si>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</si>
  <si>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</si>
  <si>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</si>
  <si>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</si>
  <si>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</si>
  <si>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</si>
  <si>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</si>
  <si>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</si>
  <si>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</si>
  <si>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</si>
  <si>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</si>
  <si>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</si>
  <si>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</si>
  <si>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</si>
  <si>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</si>
  <si>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</si>
  <si>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</si>
  <si>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</si>
  <si>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</si>
  <si>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</si>
  <si>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</si>
  <si>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</si>
  <si>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</si>
  <si>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</si>
  <si>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</si>
  <si>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</si>
  <si>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</si>
  <si>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</si>
  <si>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</si>
  <si>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</si>
  <si>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</si>
  <si>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</si>
  <si>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</si>
  <si>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</si>
  <si>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</si>
  <si>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</si>
  <si>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</si>
  <si>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</si>
  <si>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</si>
  <si>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</si>
  <si>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</si>
  <si>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</si>
  <si>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</si>
  <si>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</si>
  <si>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</si>
  <si>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</si>
  <si>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</si>
  <si>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</si>
  <si>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</si>
  <si>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</si>
  <si>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</si>
  <si>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</si>
  <si>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</si>
  <si>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</si>
  <si>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</si>
  <si>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</si>
  <si>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</si>
  <si>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</si>
  <si>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</si>
  <si>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</si>
  <si>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</si>
  <si>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</si>
  <si>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</si>
  <si>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</si>
  <si>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</si>
  <si>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</si>
  <si>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</si>
  <si>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</si>
  <si>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</si>
  <si>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</si>
  <si>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</si>
  <si>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</si>
  <si>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</si>
  <si>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</si>
  <si>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</si>
  <si>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</si>
  <si>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</si>
  <si>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</si>
  <si>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</si>
  <si>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</si>
  <si>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</si>
  <si>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</si>
  <si>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</si>
  <si>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</si>
  <si>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</si>
  <si>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</si>
  <si>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</si>
  <si>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</si>
  <si>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</si>
  <si>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</si>
  <si>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</si>
  <si>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</si>
  <si>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</si>
  <si>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</si>
  <si>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</si>
  <si>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</si>
  <si>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</si>
  <si>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</si>
  <si>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</si>
  <si>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</si>
  <si>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</si>
  <si>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</si>
  <si>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</si>
  <si>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</si>
  <si>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</si>
  <si>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</si>
  <si>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</si>
  <si>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</si>
  <si>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</si>
  <si>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</si>
  <si>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</si>
  <si>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</si>
  <si>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</si>
  <si>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</si>
  <si>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</si>
  <si>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</si>
  <si>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</si>
  <si>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</si>
  <si>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</si>
  <si>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</si>
  <si>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</si>
  <si>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</si>
  <si>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</si>
  <si>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</si>
  <si>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</si>
  <si>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</si>
  <si>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</si>
  <si>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</si>
  <si>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</si>
  <si>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</si>
  <si>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</si>
  <si>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</si>
  <si>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</si>
  <si>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</si>
  <si>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</si>
  <si>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</si>
  <si>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</si>
  <si>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</si>
  <si>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</si>
  <si>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</si>
  <si>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</si>
  <si>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</si>
  <si>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</si>
  <si>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</si>
  <si>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</si>
  <si>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</si>
  <si>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</si>
  <si>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</si>
  <si>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</si>
  <si>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</si>
  <si>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</si>
  <si>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</si>
  <si>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</si>
  <si>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</si>
  <si>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</si>
  <si>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</si>
  <si>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</si>
  <si>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</si>
  <si>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</si>
  <si>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</si>
  <si>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</si>
  <si>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</si>
  <si>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</si>
  <si>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</si>
  <si>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</si>
  <si>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</si>
  <si>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</si>
  <si>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</si>
  <si>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</si>
  <si>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</si>
  <si>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</si>
  <si>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</si>
  <si>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</si>
  <si>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</si>
  <si>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</si>
  <si>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</si>
  <si>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</si>
  <si>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</si>
  <si>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</si>
  <si>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</si>
  <si>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</si>
  <si>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</si>
  <si>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</si>
  <si>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</si>
  <si>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</si>
  <si>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</si>
  <si>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</si>
  <si>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</si>
  <si>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</si>
  <si>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</si>
  <si>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</si>
  <si>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</si>
  <si>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</si>
  <si>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</si>
  <si>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</si>
  <si>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</si>
  <si>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</si>
  <si>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</si>
  <si>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</si>
  <si>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</si>
  <si>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</si>
  <si>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</si>
  <si>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</si>
  <si>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</si>
  <si>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</si>
  <si>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</si>
  <si>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</si>
  <si>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</si>
  <si>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</si>
  <si>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</si>
  <si>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</si>
  <si>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</si>
  <si>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</si>
  <si>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</si>
  <si>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</si>
  <si>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</si>
  <si>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</si>
  <si>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</si>
  <si>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</si>
  <si>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</si>
  <si>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</si>
  <si>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</si>
  <si>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</si>
  <si>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</si>
  <si>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</si>
  <si>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</si>
  <si>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</si>
  <si>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</si>
  <si>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</si>
  <si>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</si>
  <si>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</si>
  <si>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</si>
  <si>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</si>
  <si>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</si>
  <si>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</si>
  <si>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</si>
  <si>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</si>
  <si>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</si>
  <si>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</si>
  <si>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</si>
  <si>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</si>
  <si>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</si>
  <si>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</si>
  <si>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</si>
  <si>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</si>
  <si>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</si>
  <si>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</si>
  <si>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</si>
  <si>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</si>
  <si>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</si>
  <si>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</si>
  <si>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</si>
  <si>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</si>
  <si>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</si>
  <si>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</si>
  <si>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</si>
  <si>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</si>
  <si>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</si>
  <si>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</si>
  <si>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</si>
  <si>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</si>
  <si>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</si>
  <si>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</si>
  <si>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</si>
  <si>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</si>
  <si>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</si>
  <si>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</si>
  <si>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</si>
  <si>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</si>
  <si>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</si>
  <si>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</si>
  <si>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</si>
  <si>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</si>
  <si>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</si>
  <si>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</si>
  <si>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</si>
  <si>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</si>
  <si>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</si>
  <si>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</si>
  <si>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</si>
  <si>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</si>
  <si>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</si>
  <si>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</si>
  <si>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</si>
  <si>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</si>
  <si>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</si>
  <si>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</si>
  <si>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</si>
  <si>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</si>
  <si>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</si>
  <si>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</si>
  <si>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</si>
  <si>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</si>
  <si>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</si>
  <si>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</si>
  <si>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</si>
  <si>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</si>
  <si>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</si>
  <si>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</si>
  <si>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</si>
  <si>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</si>
  <si>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</si>
  <si>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</si>
  <si>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</si>
  <si>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</si>
  <si>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</si>
  <si>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</si>
  <si>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</si>
  <si>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</si>
  <si>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</si>
  <si>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</si>
  <si>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</si>
  <si>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</si>
  <si>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</si>
  <si>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</si>
  <si>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</si>
  <si>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</si>
  <si>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</si>
  <si>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</si>
  <si>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</si>
  <si>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</si>
  <si>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</si>
  <si>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</si>
  <si>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</si>
  <si>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</si>
  <si>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</si>
  <si>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</si>
  <si>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</si>
  <si>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</si>
  <si>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</si>
  <si>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</si>
  <si>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</si>
  <si>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</si>
  <si>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</si>
  <si>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</si>
  <si>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</si>
  <si>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</si>
  <si>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</si>
  <si>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</si>
  <si>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</si>
  <si>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</si>
  <si>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</si>
  <si>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</si>
  <si>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</si>
  <si>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</si>
  <si>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</si>
  <si>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</si>
  <si>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</si>
  <si>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</si>
  <si>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</si>
  <si>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</si>
  <si>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</si>
  <si>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</si>
  <si>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</si>
  <si>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</si>
  <si>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</si>
  <si>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</si>
  <si>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</si>
  <si>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</si>
  <si>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</si>
  <si>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</si>
  <si>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</si>
  <si>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</si>
  <si>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</si>
  <si>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</si>
  <si>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</si>
  <si>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</si>
  <si>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</si>
  <si>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</si>
  <si>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</si>
  <si>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</si>
  <si>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</si>
  <si>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</si>
  <si>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</si>
  <si>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</si>
  <si>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</si>
  <si>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</si>
  <si>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</si>
  <si>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</si>
  <si>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</si>
  <si>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</si>
  <si>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</si>
  <si>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</si>
  <si>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</si>
  <si>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</si>
  <si>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</si>
  <si>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</si>
  <si>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</si>
  <si>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</si>
  <si>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</si>
  <si>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</si>
  <si>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</si>
  <si>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</si>
  <si>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</si>
  <si>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</si>
  <si>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</si>
  <si>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</si>
  <si>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</si>
  <si>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</si>
  <si>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</si>
  <si>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</si>
  <si>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</si>
  <si>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</si>
  <si>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</si>
  <si>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</si>
  <si>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</si>
  <si>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</si>
  <si>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</si>
  <si>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</si>
  <si>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</si>
  <si>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</si>
  <si>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</si>
  <si>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</si>
  <si>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</si>
  <si>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</si>
  <si>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</si>
  <si>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</si>
  <si>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</si>
  <si>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</si>
  <si>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</si>
  <si>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</si>
  <si>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</si>
  <si>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</si>
  <si>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</si>
  <si>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</si>
  <si>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</si>
  <si>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</si>
  <si>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</si>
  <si>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</si>
  <si>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</si>
  <si>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</si>
  <si>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</si>
  <si>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</si>
  <si>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</si>
  <si>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</si>
  <si>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</si>
  <si>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</si>
  <si>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</si>
  <si>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</si>
  <si>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</si>
  <si>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</si>
  <si>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</si>
  <si>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</si>
  <si>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</si>
  <si>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</si>
  <si>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</si>
  <si>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</si>
  <si>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</si>
  <si>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</si>
  <si>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</si>
  <si>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</si>
  <si>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</si>
  <si>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</si>
  <si>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</si>
  <si>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</si>
  <si>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</si>
  <si>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</si>
  <si>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</si>
  <si>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</si>
  <si>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</si>
  <si>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</si>
  <si>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</si>
  <si>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</si>
  <si>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</si>
  <si>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</si>
  <si>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</si>
  <si>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</si>
  <si>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</si>
  <si>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</si>
  <si>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</si>
  <si>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</si>
  <si>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</si>
  <si>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</si>
  <si>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</si>
  <si>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</si>
  <si>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</si>
  <si>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</si>
  <si>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</si>
  <si>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</si>
  <si>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</si>
  <si>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</si>
  <si>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</si>
  <si>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</si>
  <si>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</si>
  <si>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</si>
  <si>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</si>
  <si>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</si>
  <si>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</si>
  <si>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</si>
  <si>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</si>
  <si>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</si>
  <si>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</si>
  <si>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</si>
  <si>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</si>
  <si>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</si>
  <si>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</si>
  <si>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</si>
  <si>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</si>
  <si>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</si>
  <si>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</si>
  <si>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</si>
  <si>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</si>
  <si>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</si>
  <si>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</si>
  <si>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</si>
  <si>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</si>
  <si>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</si>
  <si>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</si>
  <si>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</si>
  <si>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</si>
  <si>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</si>
  <si>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</si>
  <si>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</si>
  <si>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</si>
  <si>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</si>
  <si>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</si>
  <si>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</si>
  <si>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</si>
  <si>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</si>
  <si>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</si>
  <si>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</si>
  <si>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</si>
  <si>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</si>
  <si>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</si>
  <si>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</si>
  <si>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</si>
  <si>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</si>
  <si>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</si>
  <si>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</si>
  <si>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</si>
  <si>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</si>
  <si>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</si>
  <si>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</si>
  <si>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</si>
  <si>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</si>
  <si>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</si>
  <si>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</si>
  <si>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</si>
  <si>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</si>
  <si>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</si>
  <si>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</si>
  <si>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</si>
  <si>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</si>
  <si>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</si>
  <si>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</si>
  <si>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</si>
  <si>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</si>
  <si>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</si>
  <si>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</si>
  <si>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</si>
  <si>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</si>
  <si>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</si>
  <si>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</si>
  <si>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</si>
  <si>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</si>
  <si>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</si>
  <si>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</si>
  <si>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</si>
  <si>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</si>
  <si>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</si>
  <si>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"07" сентября 2016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</si>
</sst>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7" fillId="3" borderId="0" applyNumberFormat="0" applyBorder="0" applyAlignment="0" applyProtection="0"/>
    <xf numFmtId="0" fontId="5" fillId="4" borderId="0" applyNumberFormat="0" applyBorder="0" applyAlignment="0" applyProtection="0"/>
    <xf numFmtId="0" fontId="67" fillId="5" borderId="0" applyNumberFormat="0" applyBorder="0" applyAlignment="0" applyProtection="0"/>
    <xf numFmtId="0" fontId="5" fillId="6" borderId="0" applyNumberFormat="0" applyBorder="0" applyAlignment="0" applyProtection="0"/>
    <xf numFmtId="0" fontId="67" fillId="7" borderId="0" applyNumberFormat="0" applyBorder="0" applyAlignment="0" applyProtection="0"/>
    <xf numFmtId="0" fontId="5" fillId="8" borderId="0" applyNumberFormat="0" applyBorder="0" applyAlignment="0" applyProtection="0"/>
    <xf numFmtId="0" fontId="67" fillId="9" borderId="0" applyNumberFormat="0" applyBorder="0" applyAlignment="0" applyProtection="0"/>
    <xf numFmtId="0" fontId="5" fillId="10" borderId="0" applyNumberFormat="0" applyBorder="0" applyAlignment="0" applyProtection="0"/>
    <xf numFmtId="0" fontId="67" fillId="11" borderId="0" applyNumberFormat="0" applyBorder="0" applyAlignment="0" applyProtection="0"/>
    <xf numFmtId="0" fontId="5" fillId="12" borderId="0" applyNumberFormat="0" applyBorder="0" applyAlignment="0" applyProtection="0"/>
    <xf numFmtId="0" fontId="67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7" fillId="16" borderId="0" applyNumberFormat="0" applyBorder="0" applyAlignment="0" applyProtection="0"/>
    <xf numFmtId="0" fontId="5" fillId="17" borderId="0" applyNumberFormat="0" applyBorder="0" applyAlignment="0" applyProtection="0"/>
    <xf numFmtId="0" fontId="67" fillId="18" borderId="0" applyNumberFormat="0" applyBorder="0" applyAlignment="0" applyProtection="0"/>
    <xf numFmtId="0" fontId="5" fillId="19" borderId="0" applyNumberFormat="0" applyBorder="0" applyAlignment="0" applyProtection="0"/>
    <xf numFmtId="0" fontId="67" fillId="20" borderId="0" applyNumberFormat="0" applyBorder="0" applyAlignment="0" applyProtection="0"/>
    <xf numFmtId="0" fontId="5" fillId="8" borderId="0" applyNumberFormat="0" applyBorder="0" applyAlignment="0" applyProtection="0"/>
    <xf numFmtId="0" fontId="67" fillId="21" borderId="0" applyNumberFormat="0" applyBorder="0" applyAlignment="0" applyProtection="0"/>
    <xf numFmtId="0" fontId="5" fillId="15" borderId="0" applyNumberFormat="0" applyBorder="0" applyAlignment="0" applyProtection="0"/>
    <xf numFmtId="0" fontId="67" fillId="22" borderId="0" applyNumberFormat="0" applyBorder="0" applyAlignment="0" applyProtection="0"/>
    <xf numFmtId="0" fontId="5" fillId="23" borderId="0" applyNumberFormat="0" applyBorder="0" applyAlignment="0" applyProtection="0"/>
    <xf numFmtId="0" fontId="67" fillId="24" borderId="0" applyNumberFormat="0" applyBorder="0" applyAlignment="0" applyProtection="0"/>
    <xf numFmtId="0" fontId="7" fillId="25" borderId="0" applyNumberFormat="0" applyBorder="0" applyAlignment="0" applyProtection="0"/>
    <xf numFmtId="0" fontId="68" fillId="26" borderId="0" applyNumberFormat="0" applyBorder="0" applyAlignment="0" applyProtection="0"/>
    <xf numFmtId="0" fontId="7" fillId="17" borderId="0" applyNumberFormat="0" applyBorder="0" applyAlignment="0" applyProtection="0"/>
    <xf numFmtId="0" fontId="68" fillId="27" borderId="0" applyNumberFormat="0" applyBorder="0" applyAlignment="0" applyProtection="0"/>
    <xf numFmtId="0" fontId="7" fillId="19" borderId="0" applyNumberFormat="0" applyBorder="0" applyAlignment="0" applyProtection="0"/>
    <xf numFmtId="0" fontId="68" fillId="28" borderId="0" applyNumberFormat="0" applyBorder="0" applyAlignment="0" applyProtection="0"/>
    <xf numFmtId="0" fontId="7" fillId="29" borderId="0" applyNumberFormat="0" applyBorder="0" applyAlignment="0" applyProtection="0"/>
    <xf numFmtId="0" fontId="68" fillId="30" borderId="0" applyNumberFormat="0" applyBorder="0" applyAlignment="0" applyProtection="0"/>
    <xf numFmtId="0" fontId="7" fillId="31" borderId="0" applyNumberFormat="0" applyBorder="0" applyAlignment="0" applyProtection="0"/>
    <xf numFmtId="0" fontId="68" fillId="32" borderId="0" applyNumberFormat="0" applyBorder="0" applyAlignment="0" applyProtection="0"/>
    <xf numFmtId="0" fontId="7" fillId="33" borderId="0" applyNumberFormat="0" applyBorder="0" applyAlignment="0" applyProtection="0"/>
    <xf numFmtId="0" fontId="68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9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0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1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1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1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0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9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9" fillId="50" borderId="7" xfId="0" applyFont="1" applyFill="1" applyBorder="1" applyAlignment="1">
      <alignment horizontal="center" vertical="center"/>
    </xf>
    <xf numFmtId="0" fontId="69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9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2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2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0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1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69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2" fillId="0" borderId="6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  <xf numFmtId="0" fontId="55" fillId="0" borderId="0" xfId="0" applyFont="1" applyAlignment="1">
      <alignment horizont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31"/>
  <sheetViews>
    <sheetView tabSelected="1" workbookViewId="0" topLeftCell="E13">
      <pane ySplit="3" topLeftCell="A518" activePane="bottomLeft" state="frozen"/>
      <selection pane="topLeft" activeCell="A13" sqref="A13"/>
      <selection pane="bottomLeft" activeCell="J530" sqref="J530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7" customWidth="1"/>
    <col min="3" max="3" width="13.125" style="237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8" t="s">
        <v>69</v>
      </c>
      <c r="E1" s="288"/>
      <c r="F1" s="288"/>
      <c r="G1" s="289"/>
      <c r="H1" s="289"/>
      <c r="I1" s="288"/>
      <c r="J1" s="288"/>
      <c r="K1" s="288"/>
      <c r="L1" s="7"/>
      <c r="M1" s="7"/>
      <c r="N1" s="7"/>
    </row>
    <row r="2" spans="4:14" ht="23.25">
      <c r="D2" s="288" t="s">
        <v>180</v>
      </c>
      <c r="E2" s="288"/>
      <c r="F2" s="288"/>
      <c r="G2" s="289"/>
      <c r="H2" s="289"/>
      <c r="I2" s="288"/>
      <c r="J2" s="288"/>
      <c r="K2" s="288"/>
      <c r="L2" s="8"/>
      <c r="M2" s="8"/>
      <c r="N2" s="8"/>
    </row>
    <row r="5" spans="1:15" s="9" customFormat="1" ht="15.75">
      <c r="A5" s="199" t="s">
        <v>97</v>
      </c>
      <c r="B5" s="238"/>
      <c r="C5" s="238"/>
      <c r="D5" s="213"/>
      <c r="E5" s="200" t="s">
        <v>70</v>
      </c>
      <c r="F5" s="201"/>
      <c r="G5" s="202"/>
      <c r="H5" s="202"/>
      <c r="I5" s="201"/>
      <c r="J5" s="201"/>
      <c r="K5" s="231"/>
      <c r="L5" s="201"/>
      <c r="M5" s="201"/>
      <c r="N5" s="201"/>
      <c r="O5" s="203"/>
    </row>
    <row r="6" spans="1:15" s="9" customFormat="1" ht="15.75" customHeight="1">
      <c r="A6" s="204" t="s">
        <v>98</v>
      </c>
      <c r="B6" s="239"/>
      <c r="C6" s="239"/>
      <c r="D6" s="214"/>
      <c r="E6" s="211" t="s">
        <v>71</v>
      </c>
      <c r="F6" s="90"/>
      <c r="G6" s="119"/>
      <c r="H6" s="119"/>
      <c r="I6" s="108"/>
      <c r="J6" s="90"/>
      <c r="K6" s="232"/>
      <c r="L6" s="90"/>
      <c r="M6" s="90"/>
      <c r="N6" s="90"/>
      <c r="O6" s="205"/>
    </row>
    <row r="7" spans="1:15" s="9" customFormat="1" ht="15.75" customHeight="1">
      <c r="A7" s="204" t="s">
        <v>99</v>
      </c>
      <c r="B7" s="239"/>
      <c r="C7" s="239"/>
      <c r="D7" s="214"/>
      <c r="E7" s="211" t="s">
        <v>72</v>
      </c>
      <c r="F7" s="90"/>
      <c r="G7" s="119"/>
      <c r="H7" s="119"/>
      <c r="I7" s="108"/>
      <c r="J7" s="90"/>
      <c r="K7" s="232"/>
      <c r="L7" s="90"/>
      <c r="M7" s="90"/>
      <c r="N7" s="90"/>
      <c r="O7" s="205"/>
    </row>
    <row r="8" spans="1:15" s="9" customFormat="1" ht="15.75" customHeight="1">
      <c r="A8" s="204" t="s">
        <v>100</v>
      </c>
      <c r="B8" s="239"/>
      <c r="C8" s="239"/>
      <c r="D8" s="214"/>
      <c r="E8" s="211" t="s">
        <v>73</v>
      </c>
      <c r="F8" s="90"/>
      <c r="G8" s="119"/>
      <c r="H8" s="119"/>
      <c r="I8" s="108"/>
      <c r="J8" s="90"/>
      <c r="K8" s="232"/>
      <c r="L8" s="90"/>
      <c r="M8" s="90"/>
      <c r="N8" s="90"/>
      <c r="O8" s="205"/>
    </row>
    <row r="9" spans="1:15" s="9" customFormat="1" ht="15" customHeight="1">
      <c r="A9" s="204" t="s">
        <v>101</v>
      </c>
      <c r="B9" s="239"/>
      <c r="C9" s="239"/>
      <c r="D9" s="214"/>
      <c r="E9" s="124">
        <v>7017081040</v>
      </c>
      <c r="F9" s="90"/>
      <c r="G9" s="119"/>
      <c r="H9" s="119"/>
      <c r="I9" s="108"/>
      <c r="J9" s="90"/>
      <c r="K9" s="232"/>
      <c r="L9" s="90"/>
      <c r="M9" s="90"/>
      <c r="N9" s="90"/>
      <c r="O9" s="205"/>
    </row>
    <row r="10" spans="1:15" s="9" customFormat="1" ht="16.5" customHeight="1">
      <c r="A10" s="204" t="s">
        <v>102</v>
      </c>
      <c r="B10" s="239"/>
      <c r="C10" s="239"/>
      <c r="D10" s="214"/>
      <c r="E10" s="124">
        <v>701701001</v>
      </c>
      <c r="F10" s="90"/>
      <c r="G10" s="119"/>
      <c r="H10" s="119"/>
      <c r="I10" s="108"/>
      <c r="J10" s="90"/>
      <c r="K10" s="232"/>
      <c r="L10" s="90"/>
      <c r="M10" s="90"/>
      <c r="N10" s="90"/>
      <c r="O10" s="205"/>
    </row>
    <row r="11" spans="1:15" s="9" customFormat="1" ht="15" customHeight="1">
      <c r="A11" s="206" t="s">
        <v>103</v>
      </c>
      <c r="B11" s="240"/>
      <c r="C11" s="240"/>
      <c r="D11" s="215"/>
      <c r="E11" s="212"/>
      <c r="F11" s="207"/>
      <c r="G11" s="208"/>
      <c r="H11" s="208"/>
      <c r="I11" s="209"/>
      <c r="J11" s="207"/>
      <c r="K11" s="233"/>
      <c r="L11" s="207"/>
      <c r="M11" s="207"/>
      <c r="N11" s="207"/>
      <c r="O11" s="210"/>
    </row>
    <row r="12" spans="1:15" ht="45" customHeight="1">
      <c r="A12" s="135"/>
      <c r="B12" s="241"/>
      <c r="C12" s="241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0" t="s">
        <v>108</v>
      </c>
      <c r="B13" s="292" t="s">
        <v>339</v>
      </c>
      <c r="C13" s="294" t="s">
        <v>691</v>
      </c>
      <c r="D13" s="218" t="s">
        <v>74</v>
      </c>
      <c r="E13" s="219"/>
      <c r="F13" s="220"/>
      <c r="G13" s="221"/>
      <c r="H13" s="221"/>
      <c r="I13" s="222"/>
      <c r="J13" s="220"/>
      <c r="K13" s="234"/>
      <c r="L13" s="220"/>
      <c r="M13" s="223"/>
      <c r="N13" s="309" t="s">
        <v>1</v>
      </c>
      <c r="O13" s="309" t="s">
        <v>75</v>
      </c>
    </row>
    <row r="14" spans="1:15" ht="65.25" customHeight="1">
      <c r="A14" s="291"/>
      <c r="B14" s="293"/>
      <c r="C14" s="295"/>
      <c r="D14" s="309" t="s">
        <v>76</v>
      </c>
      <c r="E14" s="309" t="s">
        <v>77</v>
      </c>
      <c r="F14" s="302" t="s">
        <v>692</v>
      </c>
      <c r="G14" s="303"/>
      <c r="H14" s="304" t="s">
        <v>78</v>
      </c>
      <c r="I14" s="302" t="s">
        <v>79</v>
      </c>
      <c r="J14" s="303"/>
      <c r="K14" s="304" t="s">
        <v>128</v>
      </c>
      <c r="L14" s="313" t="s">
        <v>80</v>
      </c>
      <c r="M14" s="303"/>
      <c r="N14" s="312"/>
      <c r="O14" s="310"/>
    </row>
    <row r="15" spans="1:15" ht="78.75">
      <c r="A15" s="291"/>
      <c r="B15" s="293"/>
      <c r="C15" s="296"/>
      <c r="D15" s="310"/>
      <c r="E15" s="311"/>
      <c r="F15" s="217" t="s">
        <v>81</v>
      </c>
      <c r="G15" s="217" t="s">
        <v>82</v>
      </c>
      <c r="H15" s="305"/>
      <c r="I15" s="217" t="s">
        <v>83</v>
      </c>
      <c r="J15" s="217" t="s">
        <v>82</v>
      </c>
      <c r="K15" s="305"/>
      <c r="L15" s="216" t="s">
        <v>84</v>
      </c>
      <c r="M15" s="216" t="s">
        <v>85</v>
      </c>
      <c r="N15" s="310"/>
      <c r="O15" s="217" t="s">
        <v>86</v>
      </c>
    </row>
    <row r="16" spans="1:15" s="11" customFormat="1" ht="40.5">
      <c r="A16" s="182"/>
      <c r="B16" s="253"/>
      <c r="C16" s="253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9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30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1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4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4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4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63" t="s">
        <v>327</v>
      </c>
      <c r="M26" s="63" t="s">
        <v>713</v>
      </c>
      <c r="N26" s="64" t="s">
        <v>90</v>
      </c>
      <c r="O26" s="65" t="s">
        <v>91</v>
      </c>
    </row>
    <row r="27" spans="1:15" s="24" customFormat="1" ht="13.5">
      <c r="A27" s="274"/>
      <c r="B27" s="275"/>
      <c r="C27" s="275"/>
      <c r="D27" s="276" t="s">
        <v>4</v>
      </c>
      <c r="E27" s="277"/>
      <c r="F27" s="278"/>
      <c r="G27" s="278"/>
      <c r="H27" s="279"/>
      <c r="I27" s="280"/>
      <c r="J27" s="278"/>
      <c r="K27" s="279"/>
      <c r="L27" s="275"/>
      <c r="M27" s="281"/>
      <c r="N27" s="281"/>
      <c r="O27" s="282"/>
    </row>
    <row r="28" spans="1:15" s="24" customFormat="1" ht="38.25">
      <c r="A28" s="272">
        <v>139</v>
      </c>
      <c r="B28" s="19" t="s">
        <v>345</v>
      </c>
      <c r="C28" s="19" t="s">
        <v>345</v>
      </c>
      <c r="D28" s="20" t="s">
        <v>750</v>
      </c>
      <c r="E28" s="21" t="s">
        <v>5</v>
      </c>
      <c r="F28" s="16" t="s">
        <v>6</v>
      </c>
      <c r="G28" s="22" t="s">
        <v>7</v>
      </c>
      <c r="H28" s="23">
        <v>120</v>
      </c>
      <c r="I28" s="22" t="s">
        <v>112</v>
      </c>
      <c r="J28" s="22" t="s">
        <v>89</v>
      </c>
      <c r="K28" s="23">
        <v>410.5228</v>
      </c>
      <c r="L28" s="19" t="s">
        <v>751</v>
      </c>
      <c r="M28" s="19" t="s">
        <v>176</v>
      </c>
      <c r="N28" s="21" t="s">
        <v>90</v>
      </c>
      <c r="O28" s="22" t="s">
        <v>91</v>
      </c>
    </row>
    <row r="29" spans="1:15" s="285" customFormat="1" ht="25.5">
      <c r="A29" s="22">
        <v>138</v>
      </c>
      <c r="B29" s="19" t="s">
        <v>384</v>
      </c>
      <c r="C29" s="19" t="s">
        <v>385</v>
      </c>
      <c r="D29" s="20" t="s">
        <v>749</v>
      </c>
      <c r="E29" s="21" t="s">
        <v>5</v>
      </c>
      <c r="F29" s="16" t="s">
        <v>92</v>
      </c>
      <c r="G29" s="88" t="s">
        <v>93</v>
      </c>
      <c r="H29" s="88">
        <v>2</v>
      </c>
      <c r="I29" s="22" t="s">
        <v>112</v>
      </c>
      <c r="J29" s="22" t="s">
        <v>89</v>
      </c>
      <c r="K29" s="23">
        <v>480</v>
      </c>
      <c r="L29" s="19" t="s">
        <v>734</v>
      </c>
      <c r="M29" s="19" t="s">
        <v>176</v>
      </c>
      <c r="N29" s="21" t="s">
        <v>2</v>
      </c>
      <c r="O29" s="22" t="s">
        <v>91</v>
      </c>
    </row>
    <row r="30" spans="1:15" s="285" customFormat="1" ht="25.5">
      <c r="A30" s="101">
        <v>136</v>
      </c>
      <c r="B30" s="32" t="s">
        <v>357</v>
      </c>
      <c r="C30" s="101" t="s">
        <v>359</v>
      </c>
      <c r="D30" s="165" t="s">
        <v>743</v>
      </c>
      <c r="E30" s="105" t="s">
        <v>5</v>
      </c>
      <c r="F30" s="32" t="s">
        <v>19</v>
      </c>
      <c r="G30" s="101" t="s">
        <v>20</v>
      </c>
      <c r="H30" s="115">
        <v>13000</v>
      </c>
      <c r="I30" s="101" t="s">
        <v>112</v>
      </c>
      <c r="J30" s="101" t="s">
        <v>89</v>
      </c>
      <c r="K30" s="104">
        <v>11800</v>
      </c>
      <c r="L30" s="32" t="s">
        <v>734</v>
      </c>
      <c r="M30" s="32" t="s">
        <v>741</v>
      </c>
      <c r="N30" s="102" t="s">
        <v>2</v>
      </c>
      <c r="O30" s="101" t="s">
        <v>91</v>
      </c>
    </row>
    <row r="31" spans="1:15" s="285" customFormat="1" ht="25.5">
      <c r="A31" s="287"/>
      <c r="B31" s="19" t="s">
        <v>357</v>
      </c>
      <c r="C31" s="22" t="s">
        <v>359</v>
      </c>
      <c r="D31" s="25" t="s">
        <v>121</v>
      </c>
      <c r="E31" s="29" t="s">
        <v>5</v>
      </c>
      <c r="F31" s="19" t="s">
        <v>19</v>
      </c>
      <c r="G31" s="22" t="s">
        <v>20</v>
      </c>
      <c r="H31" s="88">
        <v>1000</v>
      </c>
      <c r="I31" s="22" t="s">
        <v>112</v>
      </c>
      <c r="J31" s="22" t="s">
        <v>89</v>
      </c>
      <c r="K31" s="23">
        <v>600</v>
      </c>
      <c r="L31" s="19" t="s">
        <v>734</v>
      </c>
      <c r="M31" s="19" t="s">
        <v>741</v>
      </c>
      <c r="N31" s="21" t="s">
        <v>2</v>
      </c>
      <c r="O31" s="22" t="s">
        <v>91</v>
      </c>
    </row>
    <row r="32" spans="1:15" s="285" customFormat="1" ht="25.5">
      <c r="A32" s="287"/>
      <c r="B32" s="19" t="s">
        <v>357</v>
      </c>
      <c r="C32" s="22" t="s">
        <v>359</v>
      </c>
      <c r="D32" s="25" t="s">
        <v>744</v>
      </c>
      <c r="E32" s="29" t="s">
        <v>5</v>
      </c>
      <c r="F32" s="19" t="s">
        <v>19</v>
      </c>
      <c r="G32" s="22" t="s">
        <v>20</v>
      </c>
      <c r="H32" s="88">
        <v>1000</v>
      </c>
      <c r="I32" s="22" t="s">
        <v>112</v>
      </c>
      <c r="J32" s="22" t="s">
        <v>89</v>
      </c>
      <c r="K32" s="23">
        <v>700</v>
      </c>
      <c r="L32" s="19" t="s">
        <v>734</v>
      </c>
      <c r="M32" s="19" t="s">
        <v>741</v>
      </c>
      <c r="N32" s="21" t="s">
        <v>2</v>
      </c>
      <c r="O32" s="22" t="s">
        <v>91</v>
      </c>
    </row>
    <row r="33" spans="1:15" s="285" customFormat="1" ht="25.5">
      <c r="A33" s="287"/>
      <c r="B33" s="19" t="s">
        <v>357</v>
      </c>
      <c r="C33" s="22" t="s">
        <v>359</v>
      </c>
      <c r="D33" s="25" t="s">
        <v>27</v>
      </c>
      <c r="E33" s="29" t="s">
        <v>5</v>
      </c>
      <c r="F33" s="19" t="s">
        <v>19</v>
      </c>
      <c r="G33" s="22" t="s">
        <v>20</v>
      </c>
      <c r="H33" s="88">
        <v>4500</v>
      </c>
      <c r="I33" s="22" t="s">
        <v>112</v>
      </c>
      <c r="J33" s="22" t="s">
        <v>89</v>
      </c>
      <c r="K33" s="23">
        <v>3600</v>
      </c>
      <c r="L33" s="19" t="s">
        <v>734</v>
      </c>
      <c r="M33" s="19" t="s">
        <v>741</v>
      </c>
      <c r="N33" s="21" t="s">
        <v>2</v>
      </c>
      <c r="O33" s="22" t="s">
        <v>91</v>
      </c>
    </row>
    <row r="34" spans="1:15" s="285" customFormat="1" ht="25.5">
      <c r="A34" s="287"/>
      <c r="B34" s="19" t="s">
        <v>357</v>
      </c>
      <c r="C34" s="22" t="s">
        <v>359</v>
      </c>
      <c r="D34" s="25" t="s">
        <v>745</v>
      </c>
      <c r="E34" s="29" t="s">
        <v>5</v>
      </c>
      <c r="F34" s="19" t="s">
        <v>19</v>
      </c>
      <c r="G34" s="22" t="s">
        <v>20</v>
      </c>
      <c r="H34" s="88">
        <v>6500</v>
      </c>
      <c r="I34" s="22" t="s">
        <v>112</v>
      </c>
      <c r="J34" s="22" t="s">
        <v>89</v>
      </c>
      <c r="K34" s="23">
        <v>6900</v>
      </c>
      <c r="L34" s="19" t="s">
        <v>734</v>
      </c>
      <c r="M34" s="19" t="s">
        <v>741</v>
      </c>
      <c r="N34" s="21" t="s">
        <v>2</v>
      </c>
      <c r="O34" s="22" t="s">
        <v>91</v>
      </c>
    </row>
    <row r="35" spans="1:15" s="285" customFormat="1" ht="25.5">
      <c r="A35" s="93">
        <v>135</v>
      </c>
      <c r="B35" s="101" t="s">
        <v>342</v>
      </c>
      <c r="C35" s="101" t="s">
        <v>342</v>
      </c>
      <c r="D35" s="89" t="s">
        <v>558</v>
      </c>
      <c r="E35" s="105" t="s">
        <v>5</v>
      </c>
      <c r="F35" s="105" t="s">
        <v>721</v>
      </c>
      <c r="G35" s="121" t="s">
        <v>93</v>
      </c>
      <c r="H35" s="115">
        <v>8600</v>
      </c>
      <c r="I35" s="101" t="s">
        <v>112</v>
      </c>
      <c r="J35" s="101" t="s">
        <v>89</v>
      </c>
      <c r="K35" s="104">
        <v>2170</v>
      </c>
      <c r="L35" s="32" t="s">
        <v>734</v>
      </c>
      <c r="M35" s="32" t="s">
        <v>741</v>
      </c>
      <c r="N35" s="102" t="s">
        <v>2</v>
      </c>
      <c r="O35" s="101" t="s">
        <v>91</v>
      </c>
    </row>
    <row r="36" spans="1:15" s="285" customFormat="1" ht="25.5">
      <c r="A36" s="224"/>
      <c r="B36" s="268" t="s">
        <v>342</v>
      </c>
      <c r="C36" s="268" t="s">
        <v>342</v>
      </c>
      <c r="D36" s="159" t="s">
        <v>737</v>
      </c>
      <c r="E36" s="29" t="s">
        <v>5</v>
      </c>
      <c r="F36" s="161" t="s">
        <v>721</v>
      </c>
      <c r="G36" s="286" t="s">
        <v>93</v>
      </c>
      <c r="H36" s="267">
        <v>600</v>
      </c>
      <c r="I36" s="268" t="s">
        <v>112</v>
      </c>
      <c r="J36" s="268" t="s">
        <v>89</v>
      </c>
      <c r="K36" s="164">
        <v>370</v>
      </c>
      <c r="L36" s="19" t="s">
        <v>734</v>
      </c>
      <c r="M36" s="19" t="s">
        <v>741</v>
      </c>
      <c r="N36" s="21" t="s">
        <v>2</v>
      </c>
      <c r="O36" s="22" t="s">
        <v>91</v>
      </c>
    </row>
    <row r="37" spans="1:15" s="285" customFormat="1" ht="25.5">
      <c r="A37" s="224"/>
      <c r="B37" s="22" t="s">
        <v>342</v>
      </c>
      <c r="C37" s="22" t="s">
        <v>342</v>
      </c>
      <c r="D37" s="159" t="s">
        <v>738</v>
      </c>
      <c r="E37" s="21" t="s">
        <v>5</v>
      </c>
      <c r="F37" s="29" t="s">
        <v>721</v>
      </c>
      <c r="G37" s="91" t="s">
        <v>93</v>
      </c>
      <c r="H37" s="267">
        <v>5000</v>
      </c>
      <c r="I37" s="22" t="s">
        <v>112</v>
      </c>
      <c r="J37" s="22" t="s">
        <v>89</v>
      </c>
      <c r="K37" s="164">
        <v>900</v>
      </c>
      <c r="L37" s="19" t="s">
        <v>734</v>
      </c>
      <c r="M37" s="19" t="s">
        <v>741</v>
      </c>
      <c r="N37" s="21" t="s">
        <v>2</v>
      </c>
      <c r="O37" s="22" t="s">
        <v>91</v>
      </c>
    </row>
    <row r="38" spans="1:15" s="285" customFormat="1" ht="25.5">
      <c r="A38" s="224"/>
      <c r="B38" s="22" t="s">
        <v>342</v>
      </c>
      <c r="C38" s="22" t="s">
        <v>342</v>
      </c>
      <c r="D38" s="159" t="s">
        <v>740</v>
      </c>
      <c r="E38" s="21" t="s">
        <v>5</v>
      </c>
      <c r="F38" s="29" t="s">
        <v>721</v>
      </c>
      <c r="G38" s="91" t="s">
        <v>93</v>
      </c>
      <c r="H38" s="267">
        <v>1500</v>
      </c>
      <c r="I38" s="22" t="s">
        <v>112</v>
      </c>
      <c r="J38" s="22" t="s">
        <v>89</v>
      </c>
      <c r="K38" s="164">
        <v>400</v>
      </c>
      <c r="L38" s="19" t="s">
        <v>734</v>
      </c>
      <c r="M38" s="19" t="s">
        <v>741</v>
      </c>
      <c r="N38" s="21" t="s">
        <v>2</v>
      </c>
      <c r="O38" s="22" t="s">
        <v>91</v>
      </c>
    </row>
    <row r="39" spans="1:15" s="285" customFormat="1" ht="25.5">
      <c r="A39" s="224"/>
      <c r="B39" s="22" t="s">
        <v>342</v>
      </c>
      <c r="C39" s="22" t="s">
        <v>342</v>
      </c>
      <c r="D39" s="159" t="s">
        <v>739</v>
      </c>
      <c r="E39" s="21" t="s">
        <v>5</v>
      </c>
      <c r="F39" s="29" t="s">
        <v>721</v>
      </c>
      <c r="G39" s="91" t="s">
        <v>93</v>
      </c>
      <c r="H39" s="267">
        <v>1500</v>
      </c>
      <c r="I39" s="22" t="s">
        <v>112</v>
      </c>
      <c r="J39" s="22" t="s">
        <v>89</v>
      </c>
      <c r="K39" s="164">
        <v>500</v>
      </c>
      <c r="L39" s="19" t="s">
        <v>734</v>
      </c>
      <c r="M39" s="19" t="s">
        <v>741</v>
      </c>
      <c r="N39" s="21" t="s">
        <v>2</v>
      </c>
      <c r="O39" s="22" t="s">
        <v>91</v>
      </c>
    </row>
    <row r="40" spans="1:15" s="24" customFormat="1" ht="25.5">
      <c r="A40" s="224">
        <v>134</v>
      </c>
      <c r="B40" s="172" t="s">
        <v>732</v>
      </c>
      <c r="C40" s="172" t="s">
        <v>731</v>
      </c>
      <c r="D40" s="160" t="s">
        <v>733</v>
      </c>
      <c r="E40" s="174" t="s">
        <v>5</v>
      </c>
      <c r="F40" s="283" t="s">
        <v>92</v>
      </c>
      <c r="G40" s="284" t="s">
        <v>93</v>
      </c>
      <c r="H40" s="176">
        <v>70</v>
      </c>
      <c r="I40" s="177" t="s">
        <v>112</v>
      </c>
      <c r="J40" s="177" t="s">
        <v>89</v>
      </c>
      <c r="K40" s="178">
        <v>425.1</v>
      </c>
      <c r="L40" s="172" t="s">
        <v>734</v>
      </c>
      <c r="M40" s="172" t="s">
        <v>586</v>
      </c>
      <c r="N40" s="174" t="s">
        <v>2</v>
      </c>
      <c r="O40" s="177" t="s">
        <v>91</v>
      </c>
    </row>
    <row r="41" spans="1:15" s="24" customFormat="1" ht="25.5">
      <c r="A41" s="93">
        <v>125</v>
      </c>
      <c r="B41" s="32" t="s">
        <v>384</v>
      </c>
      <c r="C41" s="32" t="s">
        <v>385</v>
      </c>
      <c r="D41" s="89" t="s">
        <v>709</v>
      </c>
      <c r="E41" s="102" t="s">
        <v>5</v>
      </c>
      <c r="F41" s="105" t="s">
        <v>721</v>
      </c>
      <c r="G41" s="121" t="s">
        <v>93</v>
      </c>
      <c r="H41" s="115">
        <v>2</v>
      </c>
      <c r="I41" s="101" t="s">
        <v>112</v>
      </c>
      <c r="J41" s="101" t="s">
        <v>89</v>
      </c>
      <c r="K41" s="104">
        <v>480</v>
      </c>
      <c r="L41" s="32" t="s">
        <v>695</v>
      </c>
      <c r="M41" s="32" t="s">
        <v>176</v>
      </c>
      <c r="N41" s="102" t="s">
        <v>2</v>
      </c>
      <c r="O41" s="101" t="s">
        <v>91</v>
      </c>
    </row>
    <row r="42" spans="1:15" s="24" customFormat="1" ht="25.5">
      <c r="A42" s="93">
        <v>124</v>
      </c>
      <c r="B42" s="32" t="s">
        <v>708</v>
      </c>
      <c r="C42" s="32" t="s">
        <v>708</v>
      </c>
      <c r="D42" s="89" t="s">
        <v>707</v>
      </c>
      <c r="E42" s="21" t="s">
        <v>5</v>
      </c>
      <c r="F42" s="22">
        <v>839</v>
      </c>
      <c r="G42" s="22" t="s">
        <v>41</v>
      </c>
      <c r="H42" s="88">
        <v>1</v>
      </c>
      <c r="I42" s="22" t="s">
        <v>112</v>
      </c>
      <c r="J42" s="22" t="s">
        <v>89</v>
      </c>
      <c r="K42" s="23">
        <v>800</v>
      </c>
      <c r="L42" s="19" t="s">
        <v>695</v>
      </c>
      <c r="M42" s="19" t="s">
        <v>176</v>
      </c>
      <c r="N42" s="21" t="s">
        <v>2</v>
      </c>
      <c r="O42" s="22" t="s">
        <v>42</v>
      </c>
    </row>
    <row r="43" spans="1:15" s="24" customFormat="1" ht="25.5">
      <c r="A43" s="93">
        <v>122</v>
      </c>
      <c r="B43" s="32" t="s">
        <v>357</v>
      </c>
      <c r="C43" s="32" t="s">
        <v>376</v>
      </c>
      <c r="D43" s="89" t="s">
        <v>699</v>
      </c>
      <c r="E43" s="102" t="s">
        <v>5</v>
      </c>
      <c r="F43" s="32" t="s">
        <v>145</v>
      </c>
      <c r="G43" s="101" t="s">
        <v>144</v>
      </c>
      <c r="H43" s="104">
        <f>SUM(H44:H47)</f>
        <v>18.5</v>
      </c>
      <c r="I43" s="101" t="s">
        <v>112</v>
      </c>
      <c r="J43" s="101" t="s">
        <v>89</v>
      </c>
      <c r="K43" s="104">
        <f>SUM(K44:K47)</f>
        <v>1500</v>
      </c>
      <c r="L43" s="19" t="s">
        <v>695</v>
      </c>
      <c r="M43" s="19" t="s">
        <v>176</v>
      </c>
      <c r="N43" s="21" t="s">
        <v>2</v>
      </c>
      <c r="O43" s="22" t="s">
        <v>91</v>
      </c>
    </row>
    <row r="44" spans="1:15" s="24" customFormat="1" ht="25.5" outlineLevel="1">
      <c r="A44" s="272">
        <v>122</v>
      </c>
      <c r="B44" s="19" t="s">
        <v>357</v>
      </c>
      <c r="C44" s="19" t="s">
        <v>376</v>
      </c>
      <c r="D44" s="20" t="s">
        <v>700</v>
      </c>
      <c r="E44" s="21" t="s">
        <v>5</v>
      </c>
      <c r="F44" s="19" t="s">
        <v>145</v>
      </c>
      <c r="G44" s="22" t="s">
        <v>144</v>
      </c>
      <c r="H44" s="23">
        <v>2.5</v>
      </c>
      <c r="I44" s="22" t="s">
        <v>112</v>
      </c>
      <c r="J44" s="22" t="s">
        <v>89</v>
      </c>
      <c r="K44" s="23">
        <v>325</v>
      </c>
      <c r="L44" s="19" t="s">
        <v>695</v>
      </c>
      <c r="M44" s="19" t="s">
        <v>176</v>
      </c>
      <c r="N44" s="21" t="s">
        <v>2</v>
      </c>
      <c r="O44" s="22" t="s">
        <v>91</v>
      </c>
    </row>
    <row r="45" spans="1:15" s="24" customFormat="1" ht="25.5" outlineLevel="1">
      <c r="A45" s="272">
        <v>122</v>
      </c>
      <c r="B45" s="19" t="s">
        <v>357</v>
      </c>
      <c r="C45" s="19" t="s">
        <v>376</v>
      </c>
      <c r="D45" s="20" t="s">
        <v>701</v>
      </c>
      <c r="E45" s="21" t="s">
        <v>5</v>
      </c>
      <c r="F45" s="19" t="s">
        <v>145</v>
      </c>
      <c r="G45" s="22" t="s">
        <v>144</v>
      </c>
      <c r="H45" s="23">
        <v>2</v>
      </c>
      <c r="I45" s="22" t="s">
        <v>112</v>
      </c>
      <c r="J45" s="22" t="s">
        <v>89</v>
      </c>
      <c r="K45" s="23">
        <v>125</v>
      </c>
      <c r="L45" s="19" t="s">
        <v>695</v>
      </c>
      <c r="M45" s="19" t="s">
        <v>176</v>
      </c>
      <c r="N45" s="21" t="s">
        <v>2</v>
      </c>
      <c r="O45" s="22" t="s">
        <v>91</v>
      </c>
    </row>
    <row r="46" spans="1:15" s="24" customFormat="1" ht="25.5" outlineLevel="1">
      <c r="A46" s="272">
        <v>122</v>
      </c>
      <c r="B46" s="19" t="s">
        <v>357</v>
      </c>
      <c r="C46" s="19" t="s">
        <v>376</v>
      </c>
      <c r="D46" s="20" t="s">
        <v>702</v>
      </c>
      <c r="E46" s="21" t="s">
        <v>5</v>
      </c>
      <c r="F46" s="19" t="s">
        <v>145</v>
      </c>
      <c r="G46" s="22" t="s">
        <v>144</v>
      </c>
      <c r="H46" s="23">
        <v>7</v>
      </c>
      <c r="I46" s="22" t="s">
        <v>112</v>
      </c>
      <c r="J46" s="22" t="s">
        <v>89</v>
      </c>
      <c r="K46" s="23">
        <v>425</v>
      </c>
      <c r="L46" s="19" t="s">
        <v>695</v>
      </c>
      <c r="M46" s="19" t="s">
        <v>176</v>
      </c>
      <c r="N46" s="21" t="s">
        <v>2</v>
      </c>
      <c r="O46" s="22" t="s">
        <v>91</v>
      </c>
    </row>
    <row r="47" spans="1:15" s="24" customFormat="1" ht="25.5" outlineLevel="1">
      <c r="A47" s="272">
        <v>122</v>
      </c>
      <c r="B47" s="19" t="s">
        <v>357</v>
      </c>
      <c r="C47" s="19" t="s">
        <v>376</v>
      </c>
      <c r="D47" s="20" t="s">
        <v>703</v>
      </c>
      <c r="E47" s="21" t="s">
        <v>5</v>
      </c>
      <c r="F47" s="19" t="s">
        <v>145</v>
      </c>
      <c r="G47" s="22" t="s">
        <v>144</v>
      </c>
      <c r="H47" s="23">
        <v>7</v>
      </c>
      <c r="I47" s="22" t="s">
        <v>112</v>
      </c>
      <c r="J47" s="22" t="s">
        <v>89</v>
      </c>
      <c r="K47" s="23">
        <v>625</v>
      </c>
      <c r="L47" s="19" t="s">
        <v>695</v>
      </c>
      <c r="M47" s="19" t="s">
        <v>176</v>
      </c>
      <c r="N47" s="21" t="s">
        <v>2</v>
      </c>
      <c r="O47" s="22" t="s">
        <v>91</v>
      </c>
    </row>
    <row r="48" spans="1:15" s="24" customFormat="1" ht="25.5">
      <c r="A48" s="272">
        <v>123</v>
      </c>
      <c r="B48" s="19" t="s">
        <v>370</v>
      </c>
      <c r="C48" s="19" t="s">
        <v>371</v>
      </c>
      <c r="D48" s="20" t="s">
        <v>704</v>
      </c>
      <c r="E48" s="21" t="s">
        <v>5</v>
      </c>
      <c r="F48" s="29">
        <v>796</v>
      </c>
      <c r="G48" s="91" t="s">
        <v>93</v>
      </c>
      <c r="H48" s="88">
        <v>150</v>
      </c>
      <c r="I48" s="22" t="s">
        <v>112</v>
      </c>
      <c r="J48" s="22" t="s">
        <v>89</v>
      </c>
      <c r="K48" s="23">
        <v>600</v>
      </c>
      <c r="L48" s="19" t="s">
        <v>695</v>
      </c>
      <c r="M48" s="19" t="s">
        <v>176</v>
      </c>
      <c r="N48" s="21" t="s">
        <v>2</v>
      </c>
      <c r="O48" s="22" t="s">
        <v>91</v>
      </c>
    </row>
    <row r="49" spans="1:15" s="24" customFormat="1" ht="25.5">
      <c r="A49" s="272">
        <v>121</v>
      </c>
      <c r="B49" s="19" t="s">
        <v>696</v>
      </c>
      <c r="C49" s="19" t="s">
        <v>697</v>
      </c>
      <c r="D49" s="20" t="s">
        <v>698</v>
      </c>
      <c r="E49" s="21" t="s">
        <v>5</v>
      </c>
      <c r="F49" s="16" t="s">
        <v>51</v>
      </c>
      <c r="G49" s="22" t="s">
        <v>52</v>
      </c>
      <c r="H49" s="23" t="s">
        <v>146</v>
      </c>
      <c r="I49" s="22" t="s">
        <v>112</v>
      </c>
      <c r="J49" s="22" t="s">
        <v>89</v>
      </c>
      <c r="K49" s="23">
        <v>1300</v>
      </c>
      <c r="L49" s="19" t="s">
        <v>695</v>
      </c>
      <c r="M49" s="19" t="s">
        <v>176</v>
      </c>
      <c r="N49" s="21" t="s">
        <v>2</v>
      </c>
      <c r="O49" s="22" t="s">
        <v>42</v>
      </c>
    </row>
    <row r="50" spans="1:15" s="24" customFormat="1" ht="38.25">
      <c r="A50" s="272">
        <v>120</v>
      </c>
      <c r="B50" s="19" t="s">
        <v>362</v>
      </c>
      <c r="C50" s="19" t="s">
        <v>362</v>
      </c>
      <c r="D50" s="20" t="s">
        <v>694</v>
      </c>
      <c r="E50" s="21" t="s">
        <v>5</v>
      </c>
      <c r="F50" s="29" t="s">
        <v>92</v>
      </c>
      <c r="G50" s="91" t="s">
        <v>93</v>
      </c>
      <c r="H50" s="88">
        <v>1</v>
      </c>
      <c r="I50" s="22" t="s">
        <v>112</v>
      </c>
      <c r="J50" s="22" t="s">
        <v>89</v>
      </c>
      <c r="K50" s="23">
        <v>121.186</v>
      </c>
      <c r="L50" s="19" t="s">
        <v>662</v>
      </c>
      <c r="M50" s="19" t="s">
        <v>176</v>
      </c>
      <c r="N50" s="21" t="s">
        <v>90</v>
      </c>
      <c r="O50" s="22" t="s">
        <v>91</v>
      </c>
    </row>
    <row r="51" spans="1:15" s="24" customFormat="1" ht="38.25">
      <c r="A51" s="272">
        <v>119</v>
      </c>
      <c r="B51" s="19" t="s">
        <v>354</v>
      </c>
      <c r="C51" s="19" t="s">
        <v>354</v>
      </c>
      <c r="D51" s="20" t="s">
        <v>31</v>
      </c>
      <c r="E51" s="21" t="s">
        <v>5</v>
      </c>
      <c r="F51" s="16" t="s">
        <v>51</v>
      </c>
      <c r="G51" s="22" t="s">
        <v>52</v>
      </c>
      <c r="H51" s="23" t="s">
        <v>146</v>
      </c>
      <c r="I51" s="22" t="s">
        <v>112</v>
      </c>
      <c r="J51" s="22" t="s">
        <v>89</v>
      </c>
      <c r="K51" s="23">
        <v>5500</v>
      </c>
      <c r="L51" s="19" t="s">
        <v>662</v>
      </c>
      <c r="M51" s="19" t="s">
        <v>693</v>
      </c>
      <c r="N51" s="16" t="s">
        <v>109</v>
      </c>
      <c r="O51" s="22" t="s">
        <v>42</v>
      </c>
    </row>
    <row r="52" spans="1:15" s="24" customFormat="1" ht="25.5">
      <c r="A52" s="272">
        <v>118</v>
      </c>
      <c r="B52" s="19" t="s">
        <v>391</v>
      </c>
      <c r="C52" s="19" t="s">
        <v>392</v>
      </c>
      <c r="D52" s="20" t="s">
        <v>328</v>
      </c>
      <c r="E52" s="21" t="s">
        <v>5</v>
      </c>
      <c r="F52" s="16" t="s">
        <v>10</v>
      </c>
      <c r="G52" s="88" t="s">
        <v>11</v>
      </c>
      <c r="H52" s="23">
        <v>771.8</v>
      </c>
      <c r="I52" s="22" t="s">
        <v>112</v>
      </c>
      <c r="J52" s="22" t="s">
        <v>89</v>
      </c>
      <c r="K52" s="23">
        <v>220</v>
      </c>
      <c r="L52" s="19" t="s">
        <v>662</v>
      </c>
      <c r="M52" s="19" t="s">
        <v>176</v>
      </c>
      <c r="N52" s="21" t="s">
        <v>2</v>
      </c>
      <c r="O52" s="22" t="s">
        <v>91</v>
      </c>
    </row>
    <row r="53" spans="1:15" s="24" customFormat="1" ht="38.25">
      <c r="A53" s="272">
        <v>117</v>
      </c>
      <c r="B53" s="19" t="s">
        <v>384</v>
      </c>
      <c r="C53" s="19" t="s">
        <v>384</v>
      </c>
      <c r="D53" s="20" t="s">
        <v>690</v>
      </c>
      <c r="E53" s="21" t="s">
        <v>5</v>
      </c>
      <c r="F53" s="29" t="s">
        <v>92</v>
      </c>
      <c r="G53" s="91" t="s">
        <v>93</v>
      </c>
      <c r="H53" s="88">
        <v>4</v>
      </c>
      <c r="I53" s="22" t="s">
        <v>112</v>
      </c>
      <c r="J53" s="22" t="s">
        <v>89</v>
      </c>
      <c r="K53" s="23">
        <v>3640</v>
      </c>
      <c r="L53" s="19" t="s">
        <v>662</v>
      </c>
      <c r="M53" s="19" t="s">
        <v>176</v>
      </c>
      <c r="N53" s="21" t="s">
        <v>90</v>
      </c>
      <c r="O53" s="22" t="s">
        <v>91</v>
      </c>
    </row>
    <row r="54" spans="1:15" s="24" customFormat="1" ht="25.5">
      <c r="A54" s="272">
        <v>116</v>
      </c>
      <c r="B54" s="19" t="s">
        <v>368</v>
      </c>
      <c r="C54" s="19" t="s">
        <v>368</v>
      </c>
      <c r="D54" s="20" t="s">
        <v>688</v>
      </c>
      <c r="E54" s="21" t="s">
        <v>5</v>
      </c>
      <c r="F54" s="16" t="s">
        <v>17</v>
      </c>
      <c r="G54" s="16" t="s">
        <v>18</v>
      </c>
      <c r="H54" s="23">
        <v>20</v>
      </c>
      <c r="I54" s="22" t="s">
        <v>112</v>
      </c>
      <c r="J54" s="22" t="s">
        <v>89</v>
      </c>
      <c r="K54" s="23">
        <v>820</v>
      </c>
      <c r="L54" s="19" t="s">
        <v>662</v>
      </c>
      <c r="M54" s="19" t="s">
        <v>176</v>
      </c>
      <c r="N54" s="21" t="s">
        <v>2</v>
      </c>
      <c r="O54" s="22" t="s">
        <v>91</v>
      </c>
    </row>
    <row r="55" spans="1:15" s="24" customFormat="1" ht="51">
      <c r="A55" s="272">
        <v>115</v>
      </c>
      <c r="B55" s="19" t="s">
        <v>349</v>
      </c>
      <c r="C55" s="19" t="s">
        <v>349</v>
      </c>
      <c r="D55" s="20" t="s">
        <v>689</v>
      </c>
      <c r="E55" s="21" t="s">
        <v>5</v>
      </c>
      <c r="F55" s="29" t="s">
        <v>92</v>
      </c>
      <c r="G55" s="91" t="s">
        <v>93</v>
      </c>
      <c r="H55" s="88">
        <v>1</v>
      </c>
      <c r="I55" s="22" t="s">
        <v>112</v>
      </c>
      <c r="J55" s="22" t="s">
        <v>89</v>
      </c>
      <c r="K55" s="23">
        <v>41000</v>
      </c>
      <c r="L55" s="19" t="s">
        <v>662</v>
      </c>
      <c r="M55" s="19" t="s">
        <v>176</v>
      </c>
      <c r="N55" s="21" t="s">
        <v>2</v>
      </c>
      <c r="O55" s="22" t="s">
        <v>91</v>
      </c>
    </row>
    <row r="56" spans="1:15" s="24" customFormat="1" ht="25.5">
      <c r="A56" s="272">
        <v>104</v>
      </c>
      <c r="B56" s="19" t="s">
        <v>384</v>
      </c>
      <c r="C56" s="19" t="s">
        <v>385</v>
      </c>
      <c r="D56" s="20" t="s">
        <v>635</v>
      </c>
      <c r="E56" s="21" t="s">
        <v>5</v>
      </c>
      <c r="F56" s="16" t="s">
        <v>92</v>
      </c>
      <c r="G56" s="88" t="s">
        <v>93</v>
      </c>
      <c r="H56" s="88">
        <v>2</v>
      </c>
      <c r="I56" s="22" t="s">
        <v>112</v>
      </c>
      <c r="J56" s="22" t="s">
        <v>89</v>
      </c>
      <c r="K56" s="23">
        <v>480</v>
      </c>
      <c r="L56" s="19" t="s">
        <v>634</v>
      </c>
      <c r="M56" s="19" t="s">
        <v>176</v>
      </c>
      <c r="N56" s="21" t="s">
        <v>2</v>
      </c>
      <c r="O56" s="22" t="s">
        <v>91</v>
      </c>
    </row>
    <row r="57" spans="1:15" s="24" customFormat="1" ht="25.5">
      <c r="A57" s="93">
        <v>101</v>
      </c>
      <c r="B57" s="32" t="s">
        <v>349</v>
      </c>
      <c r="C57" s="32" t="s">
        <v>602</v>
      </c>
      <c r="D57" s="89" t="s">
        <v>599</v>
      </c>
      <c r="E57" s="102" t="s">
        <v>5</v>
      </c>
      <c r="F57" s="103" t="s">
        <v>92</v>
      </c>
      <c r="G57" s="115" t="s">
        <v>93</v>
      </c>
      <c r="H57" s="115">
        <f>SUM(H58:H59)</f>
        <v>231</v>
      </c>
      <c r="I57" s="101" t="s">
        <v>112</v>
      </c>
      <c r="J57" s="101" t="s">
        <v>89</v>
      </c>
      <c r="K57" s="104">
        <f>SUM(K58:K59)</f>
        <v>390</v>
      </c>
      <c r="L57" s="32" t="s">
        <v>508</v>
      </c>
      <c r="M57" s="32" t="s">
        <v>176</v>
      </c>
      <c r="N57" s="102" t="s">
        <v>2</v>
      </c>
      <c r="O57" s="101" t="s">
        <v>91</v>
      </c>
    </row>
    <row r="58" spans="1:15" s="24" customFormat="1" ht="25.5" outlineLevel="2">
      <c r="A58" s="93"/>
      <c r="B58" s="19" t="s">
        <v>349</v>
      </c>
      <c r="C58" s="19" t="s">
        <v>602</v>
      </c>
      <c r="D58" s="20" t="s">
        <v>600</v>
      </c>
      <c r="E58" s="21" t="s">
        <v>5</v>
      </c>
      <c r="F58" s="16" t="s">
        <v>92</v>
      </c>
      <c r="G58" s="88" t="s">
        <v>93</v>
      </c>
      <c r="H58" s="88">
        <v>216</v>
      </c>
      <c r="I58" s="22" t="s">
        <v>112</v>
      </c>
      <c r="J58" s="22" t="s">
        <v>89</v>
      </c>
      <c r="K58" s="23">
        <v>366</v>
      </c>
      <c r="L58" s="19" t="s">
        <v>508</v>
      </c>
      <c r="M58" s="19" t="s">
        <v>176</v>
      </c>
      <c r="N58" s="21" t="s">
        <v>2</v>
      </c>
      <c r="O58" s="22" t="s">
        <v>91</v>
      </c>
    </row>
    <row r="59" spans="1:15" s="24" customFormat="1" ht="25.5" outlineLevel="2">
      <c r="A59" s="93"/>
      <c r="B59" s="19" t="s">
        <v>349</v>
      </c>
      <c r="C59" s="19" t="s">
        <v>602</v>
      </c>
      <c r="D59" s="20" t="s">
        <v>601</v>
      </c>
      <c r="E59" s="21" t="s">
        <v>5</v>
      </c>
      <c r="F59" s="16" t="s">
        <v>92</v>
      </c>
      <c r="G59" s="88" t="s">
        <v>93</v>
      </c>
      <c r="H59" s="88">
        <v>15</v>
      </c>
      <c r="I59" s="22" t="s">
        <v>112</v>
      </c>
      <c r="J59" s="22" t="s">
        <v>89</v>
      </c>
      <c r="K59" s="23">
        <v>24</v>
      </c>
      <c r="L59" s="19" t="s">
        <v>508</v>
      </c>
      <c r="M59" s="19" t="s">
        <v>176</v>
      </c>
      <c r="N59" s="21" t="s">
        <v>2</v>
      </c>
      <c r="O59" s="22" t="s">
        <v>91</v>
      </c>
    </row>
    <row r="60" spans="1:15" s="24" customFormat="1" ht="25.5">
      <c r="A60" s="93">
        <v>98</v>
      </c>
      <c r="B60" s="32" t="s">
        <v>16</v>
      </c>
      <c r="C60" s="32" t="s">
        <v>16</v>
      </c>
      <c r="D60" s="89" t="s">
        <v>574</v>
      </c>
      <c r="E60" s="102" t="s">
        <v>5</v>
      </c>
      <c r="F60" s="103" t="s">
        <v>92</v>
      </c>
      <c r="G60" s="115" t="s">
        <v>93</v>
      </c>
      <c r="H60" s="115">
        <f>SUM(H61:H68)</f>
        <v>4281</v>
      </c>
      <c r="I60" s="101" t="s">
        <v>112</v>
      </c>
      <c r="J60" s="101" t="s">
        <v>89</v>
      </c>
      <c r="K60" s="104">
        <f>SUM(K61:K68)</f>
        <v>2200</v>
      </c>
      <c r="L60" s="32" t="s">
        <v>508</v>
      </c>
      <c r="M60" s="32" t="s">
        <v>176</v>
      </c>
      <c r="N60" s="102" t="s">
        <v>2</v>
      </c>
      <c r="O60" s="101" t="s">
        <v>91</v>
      </c>
    </row>
    <row r="61" spans="1:15" s="24" customFormat="1" ht="25.5" outlineLevel="1">
      <c r="A61" s="93"/>
      <c r="B61" s="19" t="s">
        <v>16</v>
      </c>
      <c r="C61" s="19" t="s">
        <v>16</v>
      </c>
      <c r="D61" s="20" t="s">
        <v>575</v>
      </c>
      <c r="E61" s="21" t="s">
        <v>5</v>
      </c>
      <c r="F61" s="16" t="s">
        <v>92</v>
      </c>
      <c r="G61" s="88" t="s">
        <v>93</v>
      </c>
      <c r="H61" s="88">
        <v>600</v>
      </c>
      <c r="I61" s="22" t="s">
        <v>112</v>
      </c>
      <c r="J61" s="22" t="s">
        <v>89</v>
      </c>
      <c r="K61" s="23">
        <v>300</v>
      </c>
      <c r="L61" s="19" t="s">
        <v>508</v>
      </c>
      <c r="M61" s="19" t="s">
        <v>176</v>
      </c>
      <c r="N61" s="21" t="s">
        <v>2</v>
      </c>
      <c r="O61" s="22" t="s">
        <v>91</v>
      </c>
    </row>
    <row r="62" spans="1:15" s="24" customFormat="1" ht="25.5" outlineLevel="1">
      <c r="A62" s="93"/>
      <c r="B62" s="19" t="s">
        <v>16</v>
      </c>
      <c r="C62" s="19" t="s">
        <v>16</v>
      </c>
      <c r="D62" s="20" t="s">
        <v>576</v>
      </c>
      <c r="E62" s="21" t="s">
        <v>5</v>
      </c>
      <c r="F62" s="16" t="s">
        <v>92</v>
      </c>
      <c r="G62" s="88" t="s">
        <v>93</v>
      </c>
      <c r="H62" s="88">
        <v>1200</v>
      </c>
      <c r="I62" s="22" t="s">
        <v>112</v>
      </c>
      <c r="J62" s="22" t="s">
        <v>89</v>
      </c>
      <c r="K62" s="23">
        <v>600</v>
      </c>
      <c r="L62" s="19" t="s">
        <v>508</v>
      </c>
      <c r="M62" s="19" t="s">
        <v>176</v>
      </c>
      <c r="N62" s="21" t="s">
        <v>2</v>
      </c>
      <c r="O62" s="22" t="s">
        <v>91</v>
      </c>
    </row>
    <row r="63" spans="1:15" s="24" customFormat="1" ht="25.5" outlineLevel="1">
      <c r="A63" s="93"/>
      <c r="B63" s="19" t="s">
        <v>16</v>
      </c>
      <c r="C63" s="19" t="s">
        <v>16</v>
      </c>
      <c r="D63" s="20" t="s">
        <v>577</v>
      </c>
      <c r="E63" s="21" t="s">
        <v>5</v>
      </c>
      <c r="F63" s="16" t="s">
        <v>92</v>
      </c>
      <c r="G63" s="88" t="s">
        <v>93</v>
      </c>
      <c r="H63" s="88">
        <v>1800</v>
      </c>
      <c r="I63" s="22" t="s">
        <v>112</v>
      </c>
      <c r="J63" s="22" t="s">
        <v>89</v>
      </c>
      <c r="K63" s="23">
        <v>900</v>
      </c>
      <c r="L63" s="19" t="s">
        <v>508</v>
      </c>
      <c r="M63" s="19" t="s">
        <v>176</v>
      </c>
      <c r="N63" s="21" t="s">
        <v>2</v>
      </c>
      <c r="O63" s="22" t="s">
        <v>91</v>
      </c>
    </row>
    <row r="64" spans="1:15" s="24" customFormat="1" ht="25.5" outlineLevel="1">
      <c r="A64" s="93"/>
      <c r="B64" s="19" t="s">
        <v>16</v>
      </c>
      <c r="C64" s="19" t="s">
        <v>16</v>
      </c>
      <c r="D64" s="20" t="s">
        <v>578</v>
      </c>
      <c r="E64" s="21" t="s">
        <v>5</v>
      </c>
      <c r="F64" s="16" t="s">
        <v>92</v>
      </c>
      <c r="G64" s="88" t="s">
        <v>93</v>
      </c>
      <c r="H64" s="88">
        <v>300</v>
      </c>
      <c r="I64" s="22" t="s">
        <v>112</v>
      </c>
      <c r="J64" s="22" t="s">
        <v>89</v>
      </c>
      <c r="K64" s="23">
        <v>150</v>
      </c>
      <c r="L64" s="19" t="s">
        <v>508</v>
      </c>
      <c r="M64" s="19" t="s">
        <v>176</v>
      </c>
      <c r="N64" s="21" t="s">
        <v>2</v>
      </c>
      <c r="O64" s="22" t="s">
        <v>91</v>
      </c>
    </row>
    <row r="65" spans="1:15" s="24" customFormat="1" ht="25.5" outlineLevel="1">
      <c r="A65" s="93"/>
      <c r="B65" s="19" t="s">
        <v>16</v>
      </c>
      <c r="C65" s="19" t="s">
        <v>16</v>
      </c>
      <c r="D65" s="20" t="s">
        <v>579</v>
      </c>
      <c r="E65" s="21" t="s">
        <v>5</v>
      </c>
      <c r="F65" s="16" t="s">
        <v>92</v>
      </c>
      <c r="G65" s="88" t="s">
        <v>93</v>
      </c>
      <c r="H65" s="88">
        <v>300</v>
      </c>
      <c r="I65" s="22" t="s">
        <v>112</v>
      </c>
      <c r="J65" s="22" t="s">
        <v>89</v>
      </c>
      <c r="K65" s="23">
        <v>150</v>
      </c>
      <c r="L65" s="19" t="s">
        <v>508</v>
      </c>
      <c r="M65" s="19" t="s">
        <v>176</v>
      </c>
      <c r="N65" s="21" t="s">
        <v>2</v>
      </c>
      <c r="O65" s="22" t="s">
        <v>91</v>
      </c>
    </row>
    <row r="66" spans="1:15" s="24" customFormat="1" ht="25.5" outlineLevel="1">
      <c r="A66" s="93"/>
      <c r="B66" s="19" t="s">
        <v>16</v>
      </c>
      <c r="C66" s="19" t="s">
        <v>16</v>
      </c>
      <c r="D66" s="20" t="s">
        <v>580</v>
      </c>
      <c r="E66" s="21" t="s">
        <v>5</v>
      </c>
      <c r="F66" s="16" t="s">
        <v>92</v>
      </c>
      <c r="G66" s="88" t="s">
        <v>93</v>
      </c>
      <c r="H66" s="88">
        <v>60</v>
      </c>
      <c r="I66" s="22" t="s">
        <v>112</v>
      </c>
      <c r="J66" s="22" t="s">
        <v>89</v>
      </c>
      <c r="K66" s="23">
        <v>60</v>
      </c>
      <c r="L66" s="19" t="s">
        <v>508</v>
      </c>
      <c r="M66" s="19" t="s">
        <v>176</v>
      </c>
      <c r="N66" s="21" t="s">
        <v>2</v>
      </c>
      <c r="O66" s="22" t="s">
        <v>91</v>
      </c>
    </row>
    <row r="67" spans="1:15" s="24" customFormat="1" ht="25.5" outlineLevel="1">
      <c r="A67" s="93"/>
      <c r="B67" s="19" t="s">
        <v>16</v>
      </c>
      <c r="C67" s="19" t="s">
        <v>16</v>
      </c>
      <c r="D67" s="20" t="s">
        <v>581</v>
      </c>
      <c r="E67" s="21" t="s">
        <v>5</v>
      </c>
      <c r="F67" s="16" t="s">
        <v>92</v>
      </c>
      <c r="G67" s="88" t="s">
        <v>93</v>
      </c>
      <c r="H67" s="88">
        <v>15</v>
      </c>
      <c r="I67" s="22" t="s">
        <v>112</v>
      </c>
      <c r="J67" s="22" t="s">
        <v>89</v>
      </c>
      <c r="K67" s="23">
        <v>30</v>
      </c>
      <c r="L67" s="19" t="s">
        <v>508</v>
      </c>
      <c r="M67" s="19" t="s">
        <v>176</v>
      </c>
      <c r="N67" s="21" t="s">
        <v>2</v>
      </c>
      <c r="O67" s="22" t="s">
        <v>91</v>
      </c>
    </row>
    <row r="68" spans="1:15" s="24" customFormat="1" ht="25.5" outlineLevel="1">
      <c r="A68" s="93"/>
      <c r="B68" s="19" t="s">
        <v>16</v>
      </c>
      <c r="C68" s="19" t="s">
        <v>16</v>
      </c>
      <c r="D68" s="20" t="s">
        <v>582</v>
      </c>
      <c r="E68" s="21" t="s">
        <v>5</v>
      </c>
      <c r="F68" s="16" t="s">
        <v>92</v>
      </c>
      <c r="G68" s="88" t="s">
        <v>93</v>
      </c>
      <c r="H68" s="88">
        <v>6</v>
      </c>
      <c r="I68" s="22" t="s">
        <v>112</v>
      </c>
      <c r="J68" s="22" t="s">
        <v>89</v>
      </c>
      <c r="K68" s="23">
        <v>10</v>
      </c>
      <c r="L68" s="19" t="s">
        <v>508</v>
      </c>
      <c r="M68" s="19" t="s">
        <v>176</v>
      </c>
      <c r="N68" s="21" t="s">
        <v>2</v>
      </c>
      <c r="O68" s="22" t="s">
        <v>91</v>
      </c>
    </row>
    <row r="69" spans="1:15" s="24" customFormat="1" ht="25.5">
      <c r="A69" s="101">
        <v>96</v>
      </c>
      <c r="B69" s="103" t="s">
        <v>354</v>
      </c>
      <c r="C69" s="103" t="s">
        <v>355</v>
      </c>
      <c r="D69" s="89" t="s">
        <v>156</v>
      </c>
      <c r="E69" s="102" t="s">
        <v>5</v>
      </c>
      <c r="F69" s="103" t="s">
        <v>92</v>
      </c>
      <c r="G69" s="115" t="s">
        <v>93</v>
      </c>
      <c r="H69" s="115">
        <f>SUM(H70:H74)</f>
        <v>1871</v>
      </c>
      <c r="I69" s="101" t="s">
        <v>112</v>
      </c>
      <c r="J69" s="101" t="s">
        <v>89</v>
      </c>
      <c r="K69" s="104">
        <f>SUM(K70:K74)</f>
        <v>700</v>
      </c>
      <c r="L69" s="32" t="s">
        <v>508</v>
      </c>
      <c r="M69" s="32" t="s">
        <v>176</v>
      </c>
      <c r="N69" s="102" t="s">
        <v>2</v>
      </c>
      <c r="O69" s="101" t="s">
        <v>91</v>
      </c>
    </row>
    <row r="70" spans="1:15" s="24" customFormat="1" ht="25.5" outlineLevel="1">
      <c r="A70" s="101"/>
      <c r="B70" s="16" t="s">
        <v>354</v>
      </c>
      <c r="C70" s="16" t="s">
        <v>355</v>
      </c>
      <c r="D70" s="20" t="s">
        <v>196</v>
      </c>
      <c r="E70" s="29" t="s">
        <v>5</v>
      </c>
      <c r="F70" s="16" t="s">
        <v>92</v>
      </c>
      <c r="G70" s="88" t="s">
        <v>93</v>
      </c>
      <c r="H70" s="88">
        <v>588</v>
      </c>
      <c r="I70" s="22" t="s">
        <v>112</v>
      </c>
      <c r="J70" s="22" t="s">
        <v>89</v>
      </c>
      <c r="K70" s="23">
        <v>63</v>
      </c>
      <c r="L70" s="19" t="s">
        <v>508</v>
      </c>
      <c r="M70" s="19" t="s">
        <v>176</v>
      </c>
      <c r="N70" s="21" t="s">
        <v>2</v>
      </c>
      <c r="O70" s="22" t="s">
        <v>91</v>
      </c>
    </row>
    <row r="71" spans="1:15" s="24" customFormat="1" ht="25.5" outlineLevel="1">
      <c r="A71" s="101"/>
      <c r="B71" s="16" t="s">
        <v>354</v>
      </c>
      <c r="C71" s="16" t="s">
        <v>355</v>
      </c>
      <c r="D71" s="20" t="s">
        <v>197</v>
      </c>
      <c r="E71" s="29" t="s">
        <v>5</v>
      </c>
      <c r="F71" s="16" t="s">
        <v>92</v>
      </c>
      <c r="G71" s="88" t="s">
        <v>93</v>
      </c>
      <c r="H71" s="88">
        <v>41</v>
      </c>
      <c r="I71" s="22" t="s">
        <v>112</v>
      </c>
      <c r="J71" s="22" t="s">
        <v>89</v>
      </c>
      <c r="K71" s="23">
        <v>15</v>
      </c>
      <c r="L71" s="19" t="s">
        <v>508</v>
      </c>
      <c r="M71" s="19" t="s">
        <v>176</v>
      </c>
      <c r="N71" s="21" t="s">
        <v>2</v>
      </c>
      <c r="O71" s="22" t="s">
        <v>91</v>
      </c>
    </row>
    <row r="72" spans="1:15" s="24" customFormat="1" ht="25.5" outlineLevel="1">
      <c r="A72" s="101"/>
      <c r="B72" s="16" t="s">
        <v>354</v>
      </c>
      <c r="C72" s="16" t="s">
        <v>355</v>
      </c>
      <c r="D72" s="20" t="s">
        <v>198</v>
      </c>
      <c r="E72" s="29" t="s">
        <v>5</v>
      </c>
      <c r="F72" s="16" t="s">
        <v>92</v>
      </c>
      <c r="G72" s="88" t="s">
        <v>93</v>
      </c>
      <c r="H72" s="88">
        <v>467</v>
      </c>
      <c r="I72" s="22" t="s">
        <v>112</v>
      </c>
      <c r="J72" s="22" t="s">
        <v>89</v>
      </c>
      <c r="K72" s="23">
        <v>342</v>
      </c>
      <c r="L72" s="19" t="s">
        <v>508</v>
      </c>
      <c r="M72" s="19" t="s">
        <v>176</v>
      </c>
      <c r="N72" s="21" t="s">
        <v>2</v>
      </c>
      <c r="O72" s="22" t="s">
        <v>91</v>
      </c>
    </row>
    <row r="73" spans="1:15" s="24" customFormat="1" ht="25.5" outlineLevel="1">
      <c r="A73" s="101"/>
      <c r="B73" s="16" t="s">
        <v>354</v>
      </c>
      <c r="C73" s="16" t="s">
        <v>355</v>
      </c>
      <c r="D73" s="20" t="s">
        <v>36</v>
      </c>
      <c r="E73" s="29" t="s">
        <v>5</v>
      </c>
      <c r="F73" s="16" t="s">
        <v>92</v>
      </c>
      <c r="G73" s="88" t="s">
        <v>93</v>
      </c>
      <c r="H73" s="88">
        <v>762</v>
      </c>
      <c r="I73" s="22" t="s">
        <v>112</v>
      </c>
      <c r="J73" s="22" t="s">
        <v>89</v>
      </c>
      <c r="K73" s="23">
        <v>262</v>
      </c>
      <c r="L73" s="19" t="s">
        <v>508</v>
      </c>
      <c r="M73" s="19" t="s">
        <v>176</v>
      </c>
      <c r="N73" s="21" t="s">
        <v>2</v>
      </c>
      <c r="O73" s="22" t="s">
        <v>91</v>
      </c>
    </row>
    <row r="74" spans="1:15" s="24" customFormat="1" ht="25.5" outlineLevel="1">
      <c r="A74" s="101"/>
      <c r="B74" s="16" t="s">
        <v>354</v>
      </c>
      <c r="C74" s="16" t="s">
        <v>355</v>
      </c>
      <c r="D74" s="20" t="s">
        <v>123</v>
      </c>
      <c r="E74" s="29" t="s">
        <v>5</v>
      </c>
      <c r="F74" s="16" t="s">
        <v>92</v>
      </c>
      <c r="G74" s="88" t="s">
        <v>93</v>
      </c>
      <c r="H74" s="88">
        <v>13</v>
      </c>
      <c r="I74" s="22" t="s">
        <v>112</v>
      </c>
      <c r="J74" s="22" t="s">
        <v>89</v>
      </c>
      <c r="K74" s="23">
        <v>18</v>
      </c>
      <c r="L74" s="19" t="s">
        <v>508</v>
      </c>
      <c r="M74" s="19" t="s">
        <v>176</v>
      </c>
      <c r="N74" s="21" t="s">
        <v>2</v>
      </c>
      <c r="O74" s="22" t="s">
        <v>91</v>
      </c>
    </row>
    <row r="75" spans="1:15" s="24" customFormat="1" ht="25.5">
      <c r="A75" s="93">
        <v>95</v>
      </c>
      <c r="B75" s="172" t="s">
        <v>349</v>
      </c>
      <c r="C75" s="172" t="s">
        <v>519</v>
      </c>
      <c r="D75" s="89" t="s">
        <v>509</v>
      </c>
      <c r="E75" s="102" t="s">
        <v>5</v>
      </c>
      <c r="F75" s="175" t="s">
        <v>92</v>
      </c>
      <c r="G75" s="176" t="s">
        <v>93</v>
      </c>
      <c r="H75" s="115">
        <f>SUM(H76:H83)</f>
        <v>54</v>
      </c>
      <c r="I75" s="101" t="s">
        <v>112</v>
      </c>
      <c r="J75" s="101" t="s">
        <v>89</v>
      </c>
      <c r="K75" s="104">
        <f>SUM(K76:K83)</f>
        <v>1900</v>
      </c>
      <c r="L75" s="32" t="s">
        <v>508</v>
      </c>
      <c r="M75" s="172" t="s">
        <v>176</v>
      </c>
      <c r="N75" s="174" t="s">
        <v>2</v>
      </c>
      <c r="O75" s="177" t="s">
        <v>91</v>
      </c>
    </row>
    <row r="76" spans="1:15" s="24" customFormat="1" ht="25.5" outlineLevel="1">
      <c r="A76" s="93"/>
      <c r="B76" s="143" t="s">
        <v>349</v>
      </c>
      <c r="C76" s="143" t="s">
        <v>519</v>
      </c>
      <c r="D76" s="20" t="s">
        <v>510</v>
      </c>
      <c r="E76" s="21" t="s">
        <v>5</v>
      </c>
      <c r="F76" s="162" t="s">
        <v>92</v>
      </c>
      <c r="G76" s="267" t="s">
        <v>93</v>
      </c>
      <c r="H76" s="88">
        <v>22</v>
      </c>
      <c r="I76" s="22" t="s">
        <v>112</v>
      </c>
      <c r="J76" s="22" t="s">
        <v>89</v>
      </c>
      <c r="K76" s="23">
        <v>280</v>
      </c>
      <c r="L76" s="19" t="s">
        <v>508</v>
      </c>
      <c r="M76" s="143" t="s">
        <v>176</v>
      </c>
      <c r="N76" s="180" t="s">
        <v>2</v>
      </c>
      <c r="O76" s="268" t="s">
        <v>91</v>
      </c>
    </row>
    <row r="77" spans="1:15" s="24" customFormat="1" ht="25.5" outlineLevel="1">
      <c r="A77" s="93"/>
      <c r="B77" s="143" t="s">
        <v>349</v>
      </c>
      <c r="C77" s="143" t="s">
        <v>519</v>
      </c>
      <c r="D77" s="20" t="s">
        <v>511</v>
      </c>
      <c r="E77" s="21" t="s">
        <v>5</v>
      </c>
      <c r="F77" s="162" t="s">
        <v>92</v>
      </c>
      <c r="G77" s="267" t="s">
        <v>93</v>
      </c>
      <c r="H77" s="88">
        <v>15</v>
      </c>
      <c r="I77" s="22" t="s">
        <v>112</v>
      </c>
      <c r="J77" s="22" t="s">
        <v>89</v>
      </c>
      <c r="K77" s="23">
        <v>325</v>
      </c>
      <c r="L77" s="19" t="s">
        <v>508</v>
      </c>
      <c r="M77" s="143" t="s">
        <v>176</v>
      </c>
      <c r="N77" s="180" t="s">
        <v>2</v>
      </c>
      <c r="O77" s="268" t="s">
        <v>91</v>
      </c>
    </row>
    <row r="78" spans="1:15" s="24" customFormat="1" ht="25.5" outlineLevel="1">
      <c r="A78" s="93"/>
      <c r="B78" s="143" t="s">
        <v>349</v>
      </c>
      <c r="C78" s="143" t="s">
        <v>519</v>
      </c>
      <c r="D78" s="20" t="s">
        <v>512</v>
      </c>
      <c r="E78" s="21" t="s">
        <v>5</v>
      </c>
      <c r="F78" s="162" t="s">
        <v>92</v>
      </c>
      <c r="G78" s="267" t="s">
        <v>93</v>
      </c>
      <c r="H78" s="88">
        <v>9</v>
      </c>
      <c r="I78" s="22" t="s">
        <v>112</v>
      </c>
      <c r="J78" s="22" t="s">
        <v>89</v>
      </c>
      <c r="K78" s="23">
        <v>355</v>
      </c>
      <c r="L78" s="19" t="s">
        <v>508</v>
      </c>
      <c r="M78" s="143" t="s">
        <v>176</v>
      </c>
      <c r="N78" s="180" t="s">
        <v>2</v>
      </c>
      <c r="O78" s="268" t="s">
        <v>91</v>
      </c>
    </row>
    <row r="79" spans="1:15" s="24" customFormat="1" ht="25.5" outlineLevel="1">
      <c r="A79" s="93"/>
      <c r="B79" s="143" t="s">
        <v>349</v>
      </c>
      <c r="C79" s="143" t="s">
        <v>519</v>
      </c>
      <c r="D79" s="20" t="s">
        <v>513</v>
      </c>
      <c r="E79" s="21" t="s">
        <v>5</v>
      </c>
      <c r="F79" s="162" t="s">
        <v>92</v>
      </c>
      <c r="G79" s="267" t="s">
        <v>93</v>
      </c>
      <c r="H79" s="88">
        <v>1</v>
      </c>
      <c r="I79" s="22" t="s">
        <v>112</v>
      </c>
      <c r="J79" s="22" t="s">
        <v>89</v>
      </c>
      <c r="K79" s="23">
        <v>50</v>
      </c>
      <c r="L79" s="19" t="s">
        <v>508</v>
      </c>
      <c r="M79" s="143" t="s">
        <v>176</v>
      </c>
      <c r="N79" s="180" t="s">
        <v>2</v>
      </c>
      <c r="O79" s="268" t="s">
        <v>91</v>
      </c>
    </row>
    <row r="80" spans="1:15" s="24" customFormat="1" ht="25.5" outlineLevel="1">
      <c r="A80" s="93"/>
      <c r="B80" s="143" t="s">
        <v>349</v>
      </c>
      <c r="C80" s="143" t="s">
        <v>519</v>
      </c>
      <c r="D80" s="20" t="s">
        <v>514</v>
      </c>
      <c r="E80" s="21" t="s">
        <v>5</v>
      </c>
      <c r="F80" s="162" t="s">
        <v>92</v>
      </c>
      <c r="G80" s="267" t="s">
        <v>93</v>
      </c>
      <c r="H80" s="88">
        <v>2</v>
      </c>
      <c r="I80" s="22" t="s">
        <v>112</v>
      </c>
      <c r="J80" s="22" t="s">
        <v>89</v>
      </c>
      <c r="K80" s="23">
        <v>200</v>
      </c>
      <c r="L80" s="19" t="s">
        <v>508</v>
      </c>
      <c r="M80" s="143" t="s">
        <v>176</v>
      </c>
      <c r="N80" s="180" t="s">
        <v>2</v>
      </c>
      <c r="O80" s="268" t="s">
        <v>91</v>
      </c>
    </row>
    <row r="81" spans="1:15" s="24" customFormat="1" ht="25.5" outlineLevel="1">
      <c r="A81" s="93"/>
      <c r="B81" s="143" t="s">
        <v>349</v>
      </c>
      <c r="C81" s="143" t="s">
        <v>519</v>
      </c>
      <c r="D81" s="20" t="s">
        <v>515</v>
      </c>
      <c r="E81" s="21" t="s">
        <v>5</v>
      </c>
      <c r="F81" s="162" t="s">
        <v>92</v>
      </c>
      <c r="G81" s="267" t="s">
        <v>93</v>
      </c>
      <c r="H81" s="88">
        <v>1</v>
      </c>
      <c r="I81" s="22" t="s">
        <v>112</v>
      </c>
      <c r="J81" s="22" t="s">
        <v>89</v>
      </c>
      <c r="K81" s="23">
        <v>110</v>
      </c>
      <c r="L81" s="19" t="s">
        <v>508</v>
      </c>
      <c r="M81" s="143" t="s">
        <v>176</v>
      </c>
      <c r="N81" s="180" t="s">
        <v>2</v>
      </c>
      <c r="O81" s="268" t="s">
        <v>91</v>
      </c>
    </row>
    <row r="82" spans="1:15" s="24" customFormat="1" ht="25.5" outlineLevel="1">
      <c r="A82" s="93"/>
      <c r="B82" s="143" t="s">
        <v>349</v>
      </c>
      <c r="C82" s="143" t="s">
        <v>519</v>
      </c>
      <c r="D82" s="20" t="s">
        <v>516</v>
      </c>
      <c r="E82" s="21" t="s">
        <v>5</v>
      </c>
      <c r="F82" s="162" t="s">
        <v>92</v>
      </c>
      <c r="G82" s="267" t="s">
        <v>93</v>
      </c>
      <c r="H82" s="88">
        <v>1</v>
      </c>
      <c r="I82" s="22" t="s">
        <v>112</v>
      </c>
      <c r="J82" s="22" t="s">
        <v>89</v>
      </c>
      <c r="K82" s="23">
        <v>130</v>
      </c>
      <c r="L82" s="19" t="s">
        <v>508</v>
      </c>
      <c r="M82" s="143" t="s">
        <v>176</v>
      </c>
      <c r="N82" s="180" t="s">
        <v>2</v>
      </c>
      <c r="O82" s="268" t="s">
        <v>91</v>
      </c>
    </row>
    <row r="83" spans="1:15" s="24" customFormat="1" ht="25.5" outlineLevel="1">
      <c r="A83" s="93"/>
      <c r="B83" s="143" t="s">
        <v>349</v>
      </c>
      <c r="C83" s="143" t="s">
        <v>519</v>
      </c>
      <c r="D83" s="20" t="s">
        <v>517</v>
      </c>
      <c r="E83" s="21" t="s">
        <v>5</v>
      </c>
      <c r="F83" s="162" t="s">
        <v>92</v>
      </c>
      <c r="G83" s="267" t="s">
        <v>93</v>
      </c>
      <c r="H83" s="88">
        <v>3</v>
      </c>
      <c r="I83" s="22" t="s">
        <v>112</v>
      </c>
      <c r="J83" s="22" t="s">
        <v>89</v>
      </c>
      <c r="K83" s="23">
        <v>450</v>
      </c>
      <c r="L83" s="19" t="s">
        <v>508</v>
      </c>
      <c r="M83" s="143" t="s">
        <v>176</v>
      </c>
      <c r="N83" s="180" t="s">
        <v>2</v>
      </c>
      <c r="O83" s="268" t="s">
        <v>91</v>
      </c>
    </row>
    <row r="84" spans="1:15" s="24" customFormat="1" ht="25.5">
      <c r="A84" s="224">
        <v>3</v>
      </c>
      <c r="B84" s="172" t="s">
        <v>35</v>
      </c>
      <c r="C84" s="172" t="s">
        <v>35</v>
      </c>
      <c r="D84" s="173" t="s">
        <v>181</v>
      </c>
      <c r="E84" s="174" t="s">
        <v>5</v>
      </c>
      <c r="F84" s="175" t="s">
        <v>92</v>
      </c>
      <c r="G84" s="176" t="s">
        <v>93</v>
      </c>
      <c r="H84" s="176">
        <v>43</v>
      </c>
      <c r="I84" s="177" t="s">
        <v>112</v>
      </c>
      <c r="J84" s="177" t="s">
        <v>89</v>
      </c>
      <c r="K84" s="178">
        <f>K85+K86</f>
        <v>512.7719999999999</v>
      </c>
      <c r="L84" s="172" t="s">
        <v>192</v>
      </c>
      <c r="M84" s="172" t="s">
        <v>176</v>
      </c>
      <c r="N84" s="174" t="s">
        <v>2</v>
      </c>
      <c r="O84" s="177" t="s">
        <v>91</v>
      </c>
    </row>
    <row r="85" spans="1:15" s="24" customFormat="1" ht="25.5" outlineLevel="1">
      <c r="A85" s="93"/>
      <c r="B85" s="143" t="s">
        <v>35</v>
      </c>
      <c r="C85" s="143" t="s">
        <v>35</v>
      </c>
      <c r="D85" s="137" t="s">
        <v>110</v>
      </c>
      <c r="E85" s="21" t="s">
        <v>5</v>
      </c>
      <c r="F85" s="16" t="s">
        <v>92</v>
      </c>
      <c r="G85" s="88" t="s">
        <v>93</v>
      </c>
      <c r="H85" s="138">
        <v>30</v>
      </c>
      <c r="I85" s="22" t="s">
        <v>112</v>
      </c>
      <c r="J85" s="22" t="s">
        <v>89</v>
      </c>
      <c r="K85" s="99">
        <f>271830/1000</f>
        <v>271.83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24" customFormat="1" ht="25.5" outlineLevel="1">
      <c r="A86" s="93"/>
      <c r="B86" s="143" t="s">
        <v>35</v>
      </c>
      <c r="C86" s="143" t="s">
        <v>35</v>
      </c>
      <c r="D86" s="137" t="s">
        <v>111</v>
      </c>
      <c r="E86" s="21" t="s">
        <v>5</v>
      </c>
      <c r="F86" s="16" t="s">
        <v>92</v>
      </c>
      <c r="G86" s="88" t="s">
        <v>93</v>
      </c>
      <c r="H86" s="138">
        <v>13</v>
      </c>
      <c r="I86" s="22" t="s">
        <v>112</v>
      </c>
      <c r="J86" s="22" t="s">
        <v>89</v>
      </c>
      <c r="K86" s="99">
        <f>240942/1000</f>
        <v>240.942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s="31" customFormat="1" ht="25.5">
      <c r="A87" s="93">
        <v>4</v>
      </c>
      <c r="B87" s="101" t="s">
        <v>342</v>
      </c>
      <c r="C87" s="242" t="s">
        <v>343</v>
      </c>
      <c r="D87" s="89" t="s">
        <v>162</v>
      </c>
      <c r="E87" s="105" t="s">
        <v>5</v>
      </c>
      <c r="F87" s="103" t="s">
        <v>92</v>
      </c>
      <c r="G87" s="115" t="s">
        <v>93</v>
      </c>
      <c r="H87" s="141">
        <f>SUM(H88:H95)</f>
        <v>1635</v>
      </c>
      <c r="I87" s="101" t="s">
        <v>112</v>
      </c>
      <c r="J87" s="101" t="s">
        <v>89</v>
      </c>
      <c r="K87" s="106">
        <v>113.56833000000002</v>
      </c>
      <c r="L87" s="32" t="s">
        <v>192</v>
      </c>
      <c r="M87" s="32" t="s">
        <v>176</v>
      </c>
      <c r="N87" s="102" t="s">
        <v>2</v>
      </c>
      <c r="O87" s="101" t="s">
        <v>91</v>
      </c>
    </row>
    <row r="88" spans="1:15" s="31" customFormat="1" ht="25.5" outlineLevel="2">
      <c r="A88" s="93"/>
      <c r="B88" s="22" t="s">
        <v>342</v>
      </c>
      <c r="C88" s="138" t="s">
        <v>343</v>
      </c>
      <c r="D88" s="95" t="s">
        <v>113</v>
      </c>
      <c r="E88" s="21" t="s">
        <v>5</v>
      </c>
      <c r="F88" s="16" t="s">
        <v>92</v>
      </c>
      <c r="G88" s="88" t="s">
        <v>93</v>
      </c>
      <c r="H88" s="68">
        <v>63</v>
      </c>
      <c r="I88" s="22" t="s">
        <v>112</v>
      </c>
      <c r="J88" s="22" t="s">
        <v>89</v>
      </c>
      <c r="K88" s="140">
        <v>5.88798</v>
      </c>
      <c r="L88" s="19" t="s">
        <v>192</v>
      </c>
      <c r="M88" s="19" t="s">
        <v>176</v>
      </c>
      <c r="N88" s="21" t="s">
        <v>2</v>
      </c>
      <c r="O88" s="22" t="s">
        <v>91</v>
      </c>
    </row>
    <row r="89" spans="1:15" s="31" customFormat="1" ht="25.5" outlineLevel="2">
      <c r="A89" s="93"/>
      <c r="B89" s="22" t="s">
        <v>342</v>
      </c>
      <c r="C89" s="138" t="s">
        <v>343</v>
      </c>
      <c r="D89" s="95" t="s">
        <v>182</v>
      </c>
      <c r="E89" s="21" t="s">
        <v>5</v>
      </c>
      <c r="F89" s="16" t="s">
        <v>92</v>
      </c>
      <c r="G89" s="88" t="s">
        <v>93</v>
      </c>
      <c r="H89" s="68">
        <v>789</v>
      </c>
      <c r="I89" s="22" t="s">
        <v>112</v>
      </c>
      <c r="J89" s="22" t="s">
        <v>89</v>
      </c>
      <c r="K89" s="140">
        <v>5.22318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2">
      <c r="A90" s="93"/>
      <c r="B90" s="22" t="s">
        <v>342</v>
      </c>
      <c r="C90" s="138" t="s">
        <v>343</v>
      </c>
      <c r="D90" s="95" t="s">
        <v>124</v>
      </c>
      <c r="E90" s="21" t="s">
        <v>5</v>
      </c>
      <c r="F90" s="16" t="s">
        <v>92</v>
      </c>
      <c r="G90" s="88" t="s">
        <v>93</v>
      </c>
      <c r="H90" s="68">
        <v>255</v>
      </c>
      <c r="I90" s="22" t="s">
        <v>112</v>
      </c>
      <c r="J90" s="22" t="s">
        <v>89</v>
      </c>
      <c r="K90" s="140">
        <v>31.278299999999998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100" customFormat="1" ht="25.5" outlineLevel="2">
      <c r="A91" s="93"/>
      <c r="B91" s="22" t="s">
        <v>342</v>
      </c>
      <c r="C91" s="138" t="s">
        <v>343</v>
      </c>
      <c r="D91" s="95" t="s">
        <v>183</v>
      </c>
      <c r="E91" s="21" t="s">
        <v>5</v>
      </c>
      <c r="F91" s="16" t="s">
        <v>92</v>
      </c>
      <c r="G91" s="88" t="s">
        <v>93</v>
      </c>
      <c r="H91" s="68">
        <v>3</v>
      </c>
      <c r="I91" s="22" t="s">
        <v>112</v>
      </c>
      <c r="J91" s="22" t="s">
        <v>89</v>
      </c>
      <c r="K91" s="140">
        <v>5.145689999999999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100" customFormat="1" ht="25.5" outlineLevel="2">
      <c r="A92" s="93"/>
      <c r="B92" s="22" t="s">
        <v>342</v>
      </c>
      <c r="C92" s="138" t="s">
        <v>343</v>
      </c>
      <c r="D92" s="95" t="s">
        <v>30</v>
      </c>
      <c r="E92" s="21" t="s">
        <v>5</v>
      </c>
      <c r="F92" s="16" t="s">
        <v>92</v>
      </c>
      <c r="G92" s="88" t="s">
        <v>93</v>
      </c>
      <c r="H92" s="68">
        <v>159</v>
      </c>
      <c r="I92" s="22" t="s">
        <v>112</v>
      </c>
      <c r="J92" s="22" t="s">
        <v>89</v>
      </c>
      <c r="K92" s="140">
        <v>12.45129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100" customFormat="1" ht="25.5" outlineLevel="2">
      <c r="A93" s="93"/>
      <c r="B93" s="22" t="s">
        <v>342</v>
      </c>
      <c r="C93" s="138" t="s">
        <v>343</v>
      </c>
      <c r="D93" s="97" t="s">
        <v>94</v>
      </c>
      <c r="E93" s="21" t="s">
        <v>5</v>
      </c>
      <c r="F93" s="16" t="s">
        <v>92</v>
      </c>
      <c r="G93" s="88" t="s">
        <v>93</v>
      </c>
      <c r="H93" s="139">
        <v>3</v>
      </c>
      <c r="I93" s="22" t="s">
        <v>112</v>
      </c>
      <c r="J93" s="22" t="s">
        <v>89</v>
      </c>
      <c r="K93" s="23">
        <v>1.761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100" customFormat="1" ht="25.5" outlineLevel="2">
      <c r="A94" s="93"/>
      <c r="B94" s="22" t="s">
        <v>342</v>
      </c>
      <c r="C94" s="138" t="s">
        <v>343</v>
      </c>
      <c r="D94" s="20" t="s">
        <v>184</v>
      </c>
      <c r="E94" s="21" t="s">
        <v>5</v>
      </c>
      <c r="F94" s="16" t="s">
        <v>92</v>
      </c>
      <c r="G94" s="88" t="s">
        <v>93</v>
      </c>
      <c r="H94" s="139">
        <v>141</v>
      </c>
      <c r="I94" s="22" t="s">
        <v>112</v>
      </c>
      <c r="J94" s="22" t="s">
        <v>89</v>
      </c>
      <c r="K94" s="23">
        <v>13.232850000000001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100" customFormat="1" ht="25.5" outlineLevel="2">
      <c r="A95" s="93"/>
      <c r="B95" s="22" t="s">
        <v>342</v>
      </c>
      <c r="C95" s="138" t="s">
        <v>343</v>
      </c>
      <c r="D95" s="20" t="s">
        <v>185</v>
      </c>
      <c r="E95" s="21" t="s">
        <v>5</v>
      </c>
      <c r="F95" s="16" t="s">
        <v>92</v>
      </c>
      <c r="G95" s="88" t="s">
        <v>93</v>
      </c>
      <c r="H95" s="139">
        <v>222</v>
      </c>
      <c r="I95" s="22" t="s">
        <v>112</v>
      </c>
      <c r="J95" s="22" t="s">
        <v>89</v>
      </c>
      <c r="K95" s="23">
        <v>38.58804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100" customFormat="1" ht="25.5">
      <c r="A96" s="93">
        <v>5</v>
      </c>
      <c r="B96" s="101" t="s">
        <v>342</v>
      </c>
      <c r="C96" s="101" t="s">
        <v>342</v>
      </c>
      <c r="D96" s="89" t="s">
        <v>558</v>
      </c>
      <c r="E96" s="105" t="s">
        <v>5</v>
      </c>
      <c r="F96" s="101">
        <v>876</v>
      </c>
      <c r="G96" s="101" t="s">
        <v>52</v>
      </c>
      <c r="H96" s="115" t="s">
        <v>146</v>
      </c>
      <c r="I96" s="101" t="s">
        <v>112</v>
      </c>
      <c r="J96" s="101" t="s">
        <v>89</v>
      </c>
      <c r="K96" s="104">
        <f>SUM(K97:K114)</f>
        <v>2279</v>
      </c>
      <c r="L96" s="32" t="s">
        <v>508</v>
      </c>
      <c r="M96" s="32" t="s">
        <v>176</v>
      </c>
      <c r="N96" s="102" t="s">
        <v>2</v>
      </c>
      <c r="O96" s="101" t="s">
        <v>91</v>
      </c>
    </row>
    <row r="97" spans="1:15" s="31" customFormat="1" ht="25.5" outlineLevel="1">
      <c r="A97" s="93"/>
      <c r="B97" s="22" t="s">
        <v>342</v>
      </c>
      <c r="C97" s="22" t="s">
        <v>342</v>
      </c>
      <c r="D97" s="137" t="s">
        <v>559</v>
      </c>
      <c r="E97" s="29" t="s">
        <v>5</v>
      </c>
      <c r="F97" s="16" t="s">
        <v>92</v>
      </c>
      <c r="G97" s="29" t="s">
        <v>93</v>
      </c>
      <c r="H97" s="88">
        <v>21</v>
      </c>
      <c r="I97" s="22" t="s">
        <v>112</v>
      </c>
      <c r="J97" s="22" t="s">
        <v>89</v>
      </c>
      <c r="K97" s="23">
        <v>100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22" t="s">
        <v>342</v>
      </c>
      <c r="C98" s="22" t="s">
        <v>342</v>
      </c>
      <c r="D98" s="137" t="s">
        <v>134</v>
      </c>
      <c r="E98" s="29" t="s">
        <v>5</v>
      </c>
      <c r="F98" s="16" t="s">
        <v>92</v>
      </c>
      <c r="G98" s="29" t="s">
        <v>93</v>
      </c>
      <c r="H98" s="88">
        <v>2047</v>
      </c>
      <c r="I98" s="22" t="s">
        <v>112</v>
      </c>
      <c r="J98" s="22" t="s">
        <v>89</v>
      </c>
      <c r="K98" s="23">
        <v>420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22" t="s">
        <v>342</v>
      </c>
      <c r="C99" s="22" t="s">
        <v>342</v>
      </c>
      <c r="D99" s="137" t="s">
        <v>560</v>
      </c>
      <c r="E99" s="29" t="s">
        <v>5</v>
      </c>
      <c r="F99" s="16" t="s">
        <v>92</v>
      </c>
      <c r="G99" s="29" t="s">
        <v>93</v>
      </c>
      <c r="H99" s="88">
        <v>574</v>
      </c>
      <c r="I99" s="22" t="s">
        <v>112</v>
      </c>
      <c r="J99" s="22" t="s">
        <v>89</v>
      </c>
      <c r="K99" s="23">
        <v>370</v>
      </c>
      <c r="L99" s="19" t="s">
        <v>508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22" t="s">
        <v>342</v>
      </c>
      <c r="C100" s="22" t="s">
        <v>342</v>
      </c>
      <c r="D100" s="145" t="s">
        <v>571</v>
      </c>
      <c r="E100" s="29" t="s">
        <v>5</v>
      </c>
      <c r="F100" s="16">
        <v>839</v>
      </c>
      <c r="G100" s="29" t="s">
        <v>41</v>
      </c>
      <c r="H100" s="88">
        <v>15</v>
      </c>
      <c r="I100" s="22" t="s">
        <v>112</v>
      </c>
      <c r="J100" s="22" t="s">
        <v>89</v>
      </c>
      <c r="K100" s="23">
        <v>15</v>
      </c>
      <c r="L100" s="19" t="s">
        <v>508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22" t="s">
        <v>342</v>
      </c>
      <c r="C101" s="22" t="s">
        <v>342</v>
      </c>
      <c r="D101" s="145" t="s">
        <v>572</v>
      </c>
      <c r="E101" s="29" t="s">
        <v>5</v>
      </c>
      <c r="F101" s="16">
        <v>839</v>
      </c>
      <c r="G101" s="29" t="s">
        <v>41</v>
      </c>
      <c r="H101" s="88">
        <v>31</v>
      </c>
      <c r="I101" s="22" t="s">
        <v>112</v>
      </c>
      <c r="J101" s="22" t="s">
        <v>89</v>
      </c>
      <c r="K101" s="23">
        <v>32</v>
      </c>
      <c r="L101" s="19" t="s">
        <v>508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22" t="s">
        <v>342</v>
      </c>
      <c r="C102" s="22" t="s">
        <v>342</v>
      </c>
      <c r="D102" s="145" t="s">
        <v>573</v>
      </c>
      <c r="E102" s="29" t="s">
        <v>5</v>
      </c>
      <c r="F102" s="16">
        <v>839</v>
      </c>
      <c r="G102" s="29" t="s">
        <v>41</v>
      </c>
      <c r="H102" s="88">
        <v>15</v>
      </c>
      <c r="I102" s="22" t="s">
        <v>112</v>
      </c>
      <c r="J102" s="22" t="s">
        <v>89</v>
      </c>
      <c r="K102" s="23">
        <v>37</v>
      </c>
      <c r="L102" s="19" t="s">
        <v>508</v>
      </c>
      <c r="M102" s="19" t="s">
        <v>176</v>
      </c>
      <c r="N102" s="21" t="s">
        <v>2</v>
      </c>
      <c r="O102" s="22" t="s">
        <v>91</v>
      </c>
    </row>
    <row r="103" spans="1:15" s="31" customFormat="1" ht="25.5" outlineLevel="1">
      <c r="A103" s="93"/>
      <c r="B103" s="22" t="s">
        <v>342</v>
      </c>
      <c r="C103" s="22" t="s">
        <v>342</v>
      </c>
      <c r="D103" s="137" t="s">
        <v>561</v>
      </c>
      <c r="E103" s="29" t="s">
        <v>5</v>
      </c>
      <c r="F103" s="16" t="s">
        <v>92</v>
      </c>
      <c r="G103" s="29" t="s">
        <v>93</v>
      </c>
      <c r="H103" s="88">
        <v>36</v>
      </c>
      <c r="I103" s="22" t="s">
        <v>112</v>
      </c>
      <c r="J103" s="22" t="s">
        <v>89</v>
      </c>
      <c r="K103" s="23">
        <v>20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31" customFormat="1" ht="25.5" outlineLevel="1">
      <c r="A104" s="93"/>
      <c r="B104" s="22" t="s">
        <v>342</v>
      </c>
      <c r="C104" s="22" t="s">
        <v>342</v>
      </c>
      <c r="D104" s="137" t="s">
        <v>186</v>
      </c>
      <c r="E104" s="29" t="s">
        <v>5</v>
      </c>
      <c r="F104" s="16" t="s">
        <v>92</v>
      </c>
      <c r="G104" s="29" t="s">
        <v>93</v>
      </c>
      <c r="H104" s="88">
        <v>10</v>
      </c>
      <c r="I104" s="22" t="s">
        <v>112</v>
      </c>
      <c r="J104" s="22" t="s">
        <v>89</v>
      </c>
      <c r="K104" s="23">
        <v>1.2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31" customFormat="1" ht="25.5" outlineLevel="1">
      <c r="A105" s="93"/>
      <c r="B105" s="22" t="s">
        <v>342</v>
      </c>
      <c r="C105" s="22" t="s">
        <v>342</v>
      </c>
      <c r="D105" s="137" t="s">
        <v>94</v>
      </c>
      <c r="E105" s="29" t="s">
        <v>5</v>
      </c>
      <c r="F105" s="16" t="s">
        <v>92</v>
      </c>
      <c r="G105" s="29" t="s">
        <v>93</v>
      </c>
      <c r="H105" s="88">
        <v>3</v>
      </c>
      <c r="I105" s="22" t="s">
        <v>112</v>
      </c>
      <c r="J105" s="22" t="s">
        <v>89</v>
      </c>
      <c r="K105" s="23">
        <v>1.7</v>
      </c>
      <c r="L105" s="19" t="s">
        <v>508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22" t="s">
        <v>342</v>
      </c>
      <c r="C106" s="22" t="s">
        <v>342</v>
      </c>
      <c r="D106" s="137" t="s">
        <v>562</v>
      </c>
      <c r="E106" s="29" t="s">
        <v>5</v>
      </c>
      <c r="F106" s="16" t="s">
        <v>92</v>
      </c>
      <c r="G106" s="29" t="s">
        <v>93</v>
      </c>
      <c r="H106" s="88">
        <v>237</v>
      </c>
      <c r="I106" s="22" t="s">
        <v>112</v>
      </c>
      <c r="J106" s="22" t="s">
        <v>89</v>
      </c>
      <c r="K106" s="23">
        <v>135</v>
      </c>
      <c r="L106" s="19" t="s">
        <v>508</v>
      </c>
      <c r="M106" s="19" t="s">
        <v>176</v>
      </c>
      <c r="N106" s="21" t="s">
        <v>2</v>
      </c>
      <c r="O106" s="22" t="s">
        <v>91</v>
      </c>
    </row>
    <row r="107" spans="1:15" s="31" customFormat="1" ht="25.5" outlineLevel="1">
      <c r="A107" s="93"/>
      <c r="B107" s="22" t="s">
        <v>342</v>
      </c>
      <c r="C107" s="22" t="s">
        <v>342</v>
      </c>
      <c r="D107" s="137" t="s">
        <v>563</v>
      </c>
      <c r="E107" s="29" t="s">
        <v>5</v>
      </c>
      <c r="F107" s="16" t="s">
        <v>92</v>
      </c>
      <c r="G107" s="29" t="s">
        <v>93</v>
      </c>
      <c r="H107" s="88">
        <v>66</v>
      </c>
      <c r="I107" s="22" t="s">
        <v>112</v>
      </c>
      <c r="J107" s="22" t="s">
        <v>89</v>
      </c>
      <c r="K107" s="23">
        <v>70</v>
      </c>
      <c r="L107" s="19" t="s">
        <v>508</v>
      </c>
      <c r="M107" s="19" t="s">
        <v>176</v>
      </c>
      <c r="N107" s="21" t="s">
        <v>2</v>
      </c>
      <c r="O107" s="22" t="s">
        <v>91</v>
      </c>
    </row>
    <row r="108" spans="1:15" s="31" customFormat="1" ht="25.5" outlineLevel="1">
      <c r="A108" s="93"/>
      <c r="B108" s="22" t="s">
        <v>342</v>
      </c>
      <c r="C108" s="22" t="s">
        <v>342</v>
      </c>
      <c r="D108" s="137" t="s">
        <v>564</v>
      </c>
      <c r="E108" s="29" t="s">
        <v>5</v>
      </c>
      <c r="F108" s="16" t="s">
        <v>92</v>
      </c>
      <c r="G108" s="29" t="s">
        <v>93</v>
      </c>
      <c r="H108" s="88">
        <v>214</v>
      </c>
      <c r="I108" s="22" t="s">
        <v>112</v>
      </c>
      <c r="J108" s="22" t="s">
        <v>89</v>
      </c>
      <c r="K108" s="23">
        <v>30</v>
      </c>
      <c r="L108" s="19" t="s">
        <v>508</v>
      </c>
      <c r="M108" s="19" t="s">
        <v>176</v>
      </c>
      <c r="N108" s="21" t="s">
        <v>2</v>
      </c>
      <c r="O108" s="22" t="s">
        <v>91</v>
      </c>
    </row>
    <row r="109" spans="1:15" s="31" customFormat="1" ht="25.5" outlineLevel="1">
      <c r="A109" s="93"/>
      <c r="B109" s="22" t="s">
        <v>342</v>
      </c>
      <c r="C109" s="22" t="s">
        <v>342</v>
      </c>
      <c r="D109" s="137" t="s">
        <v>565</v>
      </c>
      <c r="E109" s="29" t="s">
        <v>5</v>
      </c>
      <c r="F109" s="16" t="s">
        <v>92</v>
      </c>
      <c r="G109" s="29" t="s">
        <v>93</v>
      </c>
      <c r="H109" s="88">
        <v>1204</v>
      </c>
      <c r="I109" s="22" t="s">
        <v>112</v>
      </c>
      <c r="J109" s="22" t="s">
        <v>89</v>
      </c>
      <c r="K109" s="23">
        <v>15</v>
      </c>
      <c r="L109" s="19" t="s">
        <v>508</v>
      </c>
      <c r="M109" s="19" t="s">
        <v>176</v>
      </c>
      <c r="N109" s="21" t="s">
        <v>2</v>
      </c>
      <c r="O109" s="22" t="s">
        <v>91</v>
      </c>
    </row>
    <row r="110" spans="1:15" s="31" customFormat="1" ht="25.5" outlineLevel="1">
      <c r="A110" s="93"/>
      <c r="B110" s="22" t="s">
        <v>342</v>
      </c>
      <c r="C110" s="22" t="s">
        <v>342</v>
      </c>
      <c r="D110" s="137" t="s">
        <v>566</v>
      </c>
      <c r="E110" s="29" t="s">
        <v>5</v>
      </c>
      <c r="F110" s="16" t="s">
        <v>92</v>
      </c>
      <c r="G110" s="29" t="s">
        <v>93</v>
      </c>
      <c r="H110" s="88">
        <v>6698</v>
      </c>
      <c r="I110" s="22" t="s">
        <v>112</v>
      </c>
      <c r="J110" s="22" t="s">
        <v>89</v>
      </c>
      <c r="K110" s="23">
        <v>1000</v>
      </c>
      <c r="L110" s="19" t="s">
        <v>508</v>
      </c>
      <c r="M110" s="19" t="s">
        <v>176</v>
      </c>
      <c r="N110" s="21" t="s">
        <v>2</v>
      </c>
      <c r="O110" s="22" t="s">
        <v>91</v>
      </c>
    </row>
    <row r="111" spans="1:15" s="31" customFormat="1" ht="25.5" outlineLevel="1">
      <c r="A111" s="93"/>
      <c r="B111" s="22" t="s">
        <v>342</v>
      </c>
      <c r="C111" s="22" t="s">
        <v>342</v>
      </c>
      <c r="D111" s="145" t="s">
        <v>567</v>
      </c>
      <c r="E111" s="21" t="s">
        <v>5</v>
      </c>
      <c r="F111" s="16" t="s">
        <v>92</v>
      </c>
      <c r="G111" s="29" t="s">
        <v>93</v>
      </c>
      <c r="H111" s="88">
        <v>56</v>
      </c>
      <c r="I111" s="22" t="s">
        <v>112</v>
      </c>
      <c r="J111" s="22" t="s">
        <v>89</v>
      </c>
      <c r="K111" s="23">
        <v>5.1</v>
      </c>
      <c r="L111" s="19" t="s">
        <v>508</v>
      </c>
      <c r="M111" s="19" t="s">
        <v>176</v>
      </c>
      <c r="N111" s="21" t="s">
        <v>2</v>
      </c>
      <c r="O111" s="22" t="s">
        <v>91</v>
      </c>
    </row>
    <row r="112" spans="1:15" s="31" customFormat="1" ht="25.5" outlineLevel="1">
      <c r="A112" s="93"/>
      <c r="B112" s="22" t="s">
        <v>342</v>
      </c>
      <c r="C112" s="22" t="s">
        <v>342</v>
      </c>
      <c r="D112" s="145" t="s">
        <v>568</v>
      </c>
      <c r="E112" s="21" t="s">
        <v>5</v>
      </c>
      <c r="F112" s="16" t="s">
        <v>92</v>
      </c>
      <c r="G112" s="29" t="s">
        <v>93</v>
      </c>
      <c r="H112" s="88">
        <v>100</v>
      </c>
      <c r="I112" s="22" t="s">
        <v>112</v>
      </c>
      <c r="J112" s="22" t="s">
        <v>89</v>
      </c>
      <c r="K112" s="23">
        <v>9</v>
      </c>
      <c r="L112" s="19" t="s">
        <v>508</v>
      </c>
      <c r="M112" s="19" t="s">
        <v>176</v>
      </c>
      <c r="N112" s="21" t="s">
        <v>2</v>
      </c>
      <c r="O112" s="22" t="s">
        <v>91</v>
      </c>
    </row>
    <row r="113" spans="1:15" s="31" customFormat="1" ht="25.5" outlineLevel="1">
      <c r="A113" s="93"/>
      <c r="B113" s="22" t="s">
        <v>342</v>
      </c>
      <c r="C113" s="22" t="s">
        <v>342</v>
      </c>
      <c r="D113" s="145" t="s">
        <v>569</v>
      </c>
      <c r="E113" s="21" t="s">
        <v>5</v>
      </c>
      <c r="F113" s="16" t="s">
        <v>92</v>
      </c>
      <c r="G113" s="29" t="s">
        <v>93</v>
      </c>
      <c r="H113" s="88">
        <v>100</v>
      </c>
      <c r="I113" s="22" t="s">
        <v>112</v>
      </c>
      <c r="J113" s="22" t="s">
        <v>89</v>
      </c>
      <c r="K113" s="23">
        <v>17</v>
      </c>
      <c r="L113" s="19" t="s">
        <v>508</v>
      </c>
      <c r="M113" s="19" t="s">
        <v>176</v>
      </c>
      <c r="N113" s="21" t="s">
        <v>2</v>
      </c>
      <c r="O113" s="22" t="s">
        <v>91</v>
      </c>
    </row>
    <row r="114" spans="1:15" s="31" customFormat="1" ht="25.5" outlineLevel="1">
      <c r="A114" s="93"/>
      <c r="B114" s="22" t="s">
        <v>342</v>
      </c>
      <c r="C114" s="22" t="s">
        <v>342</v>
      </c>
      <c r="D114" s="137" t="s">
        <v>570</v>
      </c>
      <c r="E114" s="29" t="s">
        <v>5</v>
      </c>
      <c r="F114" s="16" t="s">
        <v>92</v>
      </c>
      <c r="G114" s="29" t="s">
        <v>93</v>
      </c>
      <c r="H114" s="88">
        <v>7</v>
      </c>
      <c r="I114" s="22" t="s">
        <v>112</v>
      </c>
      <c r="J114" s="22" t="s">
        <v>89</v>
      </c>
      <c r="K114" s="23">
        <v>1</v>
      </c>
      <c r="L114" s="19" t="s">
        <v>508</v>
      </c>
      <c r="M114" s="19" t="s">
        <v>176</v>
      </c>
      <c r="N114" s="21" t="s">
        <v>2</v>
      </c>
      <c r="O114" s="22" t="s">
        <v>91</v>
      </c>
    </row>
    <row r="115" spans="1:15" s="31" customFormat="1" ht="25.5">
      <c r="A115" s="93">
        <v>6</v>
      </c>
      <c r="B115" s="32" t="s">
        <v>16</v>
      </c>
      <c r="C115" s="32" t="s">
        <v>16</v>
      </c>
      <c r="D115" s="89" t="s">
        <v>437</v>
      </c>
      <c r="E115" s="105" t="s">
        <v>5</v>
      </c>
      <c r="F115" s="103" t="s">
        <v>92</v>
      </c>
      <c r="G115" s="115" t="s">
        <v>93</v>
      </c>
      <c r="H115" s="115">
        <f>SUM(H116:H130)</f>
        <v>962</v>
      </c>
      <c r="I115" s="101" t="s">
        <v>112</v>
      </c>
      <c r="J115" s="101" t="s">
        <v>89</v>
      </c>
      <c r="K115" s="104">
        <f>SUM(K116:K130)</f>
        <v>950</v>
      </c>
      <c r="L115" s="32" t="s">
        <v>508</v>
      </c>
      <c r="M115" s="32" t="s">
        <v>176</v>
      </c>
      <c r="N115" s="102" t="s">
        <v>2</v>
      </c>
      <c r="O115" s="101" t="s">
        <v>91</v>
      </c>
    </row>
    <row r="116" spans="1:15" s="31" customFormat="1" ht="25.5" outlineLevel="1">
      <c r="A116" s="93"/>
      <c r="B116" s="19" t="s">
        <v>16</v>
      </c>
      <c r="C116" s="19" t="s">
        <v>16</v>
      </c>
      <c r="D116" s="145" t="s">
        <v>187</v>
      </c>
      <c r="E116" s="29" t="s">
        <v>5</v>
      </c>
      <c r="F116" s="16" t="s">
        <v>92</v>
      </c>
      <c r="G116" s="88" t="s">
        <v>93</v>
      </c>
      <c r="H116" s="139">
        <v>11</v>
      </c>
      <c r="I116" s="22" t="s">
        <v>112</v>
      </c>
      <c r="J116" s="22" t="s">
        <v>89</v>
      </c>
      <c r="K116" s="23">
        <v>48</v>
      </c>
      <c r="L116" s="19" t="s">
        <v>508</v>
      </c>
      <c r="M116" s="19" t="s">
        <v>176</v>
      </c>
      <c r="N116" s="21" t="s">
        <v>2</v>
      </c>
      <c r="O116" s="22" t="s">
        <v>91</v>
      </c>
    </row>
    <row r="117" spans="1:15" s="31" customFormat="1" ht="25.5" outlineLevel="1">
      <c r="A117" s="93"/>
      <c r="B117" s="19" t="s">
        <v>16</v>
      </c>
      <c r="C117" s="19" t="s">
        <v>16</v>
      </c>
      <c r="D117" s="145" t="s">
        <v>523</v>
      </c>
      <c r="E117" s="29" t="s">
        <v>5</v>
      </c>
      <c r="F117" s="16" t="s">
        <v>92</v>
      </c>
      <c r="G117" s="88" t="s">
        <v>93</v>
      </c>
      <c r="H117" s="139">
        <v>100</v>
      </c>
      <c r="I117" s="22" t="s">
        <v>112</v>
      </c>
      <c r="J117" s="22" t="s">
        <v>89</v>
      </c>
      <c r="K117" s="23">
        <v>83</v>
      </c>
      <c r="L117" s="19" t="s">
        <v>508</v>
      </c>
      <c r="M117" s="19" t="s">
        <v>176</v>
      </c>
      <c r="N117" s="21" t="s">
        <v>2</v>
      </c>
      <c r="O117" s="22" t="s">
        <v>91</v>
      </c>
    </row>
    <row r="118" spans="1:15" s="31" customFormat="1" ht="25.5" outlineLevel="1">
      <c r="A118" s="93"/>
      <c r="B118" s="19" t="s">
        <v>16</v>
      </c>
      <c r="C118" s="19" t="s">
        <v>16</v>
      </c>
      <c r="D118" s="145" t="s">
        <v>23</v>
      </c>
      <c r="E118" s="29" t="s">
        <v>5</v>
      </c>
      <c r="F118" s="16" t="s">
        <v>92</v>
      </c>
      <c r="G118" s="88" t="s">
        <v>93</v>
      </c>
      <c r="H118" s="139">
        <v>100</v>
      </c>
      <c r="I118" s="22" t="s">
        <v>112</v>
      </c>
      <c r="J118" s="22" t="s">
        <v>89</v>
      </c>
      <c r="K118" s="23">
        <v>30</v>
      </c>
      <c r="L118" s="19" t="s">
        <v>508</v>
      </c>
      <c r="M118" s="19" t="s">
        <v>176</v>
      </c>
      <c r="N118" s="21" t="s">
        <v>2</v>
      </c>
      <c r="O118" s="22" t="s">
        <v>91</v>
      </c>
    </row>
    <row r="119" spans="1:15" s="31" customFormat="1" ht="25.5" outlineLevel="1">
      <c r="A119" s="93"/>
      <c r="B119" s="19" t="s">
        <v>16</v>
      </c>
      <c r="C119" s="19" t="s">
        <v>16</v>
      </c>
      <c r="D119" s="145" t="s">
        <v>116</v>
      </c>
      <c r="E119" s="29" t="s">
        <v>5</v>
      </c>
      <c r="F119" s="16" t="s">
        <v>92</v>
      </c>
      <c r="G119" s="88" t="s">
        <v>93</v>
      </c>
      <c r="H119" s="139">
        <v>100</v>
      </c>
      <c r="I119" s="22" t="s">
        <v>112</v>
      </c>
      <c r="J119" s="22" t="s">
        <v>89</v>
      </c>
      <c r="K119" s="23">
        <v>62</v>
      </c>
      <c r="L119" s="19" t="s">
        <v>508</v>
      </c>
      <c r="M119" s="19" t="s">
        <v>176</v>
      </c>
      <c r="N119" s="21" t="s">
        <v>2</v>
      </c>
      <c r="O119" s="22" t="s">
        <v>91</v>
      </c>
    </row>
    <row r="120" spans="1:15" s="31" customFormat="1" ht="25.5" outlineLevel="1">
      <c r="A120" s="93"/>
      <c r="B120" s="19" t="s">
        <v>16</v>
      </c>
      <c r="C120" s="19" t="s">
        <v>16</v>
      </c>
      <c r="D120" s="145" t="s">
        <v>24</v>
      </c>
      <c r="E120" s="29" t="s">
        <v>5</v>
      </c>
      <c r="F120" s="16" t="s">
        <v>92</v>
      </c>
      <c r="G120" s="88" t="s">
        <v>93</v>
      </c>
      <c r="H120" s="139">
        <v>150</v>
      </c>
      <c r="I120" s="22" t="s">
        <v>112</v>
      </c>
      <c r="J120" s="22" t="s">
        <v>89</v>
      </c>
      <c r="K120" s="23">
        <v>78</v>
      </c>
      <c r="L120" s="19" t="s">
        <v>508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1">
      <c r="A121" s="93"/>
      <c r="B121" s="19" t="s">
        <v>16</v>
      </c>
      <c r="C121" s="19" t="s">
        <v>16</v>
      </c>
      <c r="D121" s="145" t="s">
        <v>188</v>
      </c>
      <c r="E121" s="29" t="s">
        <v>5</v>
      </c>
      <c r="F121" s="16" t="s">
        <v>92</v>
      </c>
      <c r="G121" s="88" t="s">
        <v>93</v>
      </c>
      <c r="H121" s="139">
        <v>50</v>
      </c>
      <c r="I121" s="22" t="s">
        <v>112</v>
      </c>
      <c r="J121" s="22" t="s">
        <v>89</v>
      </c>
      <c r="K121" s="23">
        <v>66</v>
      </c>
      <c r="L121" s="19" t="s">
        <v>508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1">
      <c r="A122" s="93"/>
      <c r="B122" s="19" t="s">
        <v>16</v>
      </c>
      <c r="C122" s="19" t="s">
        <v>16</v>
      </c>
      <c r="D122" s="145" t="s">
        <v>521</v>
      </c>
      <c r="E122" s="29" t="s">
        <v>5</v>
      </c>
      <c r="F122" s="16" t="s">
        <v>92</v>
      </c>
      <c r="G122" s="88" t="s">
        <v>93</v>
      </c>
      <c r="H122" s="139">
        <v>3</v>
      </c>
      <c r="I122" s="22" t="s">
        <v>112</v>
      </c>
      <c r="J122" s="22" t="s">
        <v>89</v>
      </c>
      <c r="K122" s="23">
        <v>38</v>
      </c>
      <c r="L122" s="19" t="s">
        <v>508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1">
      <c r="A123" s="93"/>
      <c r="B123" s="19" t="s">
        <v>16</v>
      </c>
      <c r="C123" s="19" t="s">
        <v>16</v>
      </c>
      <c r="D123" s="145" t="s">
        <v>520</v>
      </c>
      <c r="E123" s="29" t="s">
        <v>5</v>
      </c>
      <c r="F123" s="16" t="s">
        <v>92</v>
      </c>
      <c r="G123" s="88" t="s">
        <v>93</v>
      </c>
      <c r="H123" s="139">
        <v>60</v>
      </c>
      <c r="I123" s="22" t="s">
        <v>112</v>
      </c>
      <c r="J123" s="22" t="s">
        <v>89</v>
      </c>
      <c r="K123" s="23">
        <v>19</v>
      </c>
      <c r="L123" s="19" t="s">
        <v>508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1">
      <c r="A124" s="93"/>
      <c r="B124" s="19" t="s">
        <v>16</v>
      </c>
      <c r="C124" s="19" t="s">
        <v>16</v>
      </c>
      <c r="D124" s="145" t="s">
        <v>524</v>
      </c>
      <c r="E124" s="29" t="s">
        <v>5</v>
      </c>
      <c r="F124" s="16" t="s">
        <v>92</v>
      </c>
      <c r="G124" s="88" t="s">
        <v>93</v>
      </c>
      <c r="H124" s="139">
        <v>55</v>
      </c>
      <c r="I124" s="22" t="s">
        <v>112</v>
      </c>
      <c r="J124" s="22" t="s">
        <v>89</v>
      </c>
      <c r="K124" s="23">
        <v>47</v>
      </c>
      <c r="L124" s="19" t="s">
        <v>508</v>
      </c>
      <c r="M124" s="19" t="s">
        <v>176</v>
      </c>
      <c r="N124" s="21" t="s">
        <v>2</v>
      </c>
      <c r="O124" s="22" t="s">
        <v>91</v>
      </c>
    </row>
    <row r="125" spans="1:15" s="31" customFormat="1" ht="25.5" outlineLevel="1">
      <c r="A125" s="93"/>
      <c r="B125" s="19" t="s">
        <v>16</v>
      </c>
      <c r="C125" s="19" t="s">
        <v>16</v>
      </c>
      <c r="D125" s="145" t="s">
        <v>525</v>
      </c>
      <c r="E125" s="29" t="s">
        <v>5</v>
      </c>
      <c r="F125" s="16" t="s">
        <v>92</v>
      </c>
      <c r="G125" s="88" t="s">
        <v>93</v>
      </c>
      <c r="H125" s="139">
        <v>50</v>
      </c>
      <c r="I125" s="22" t="s">
        <v>112</v>
      </c>
      <c r="J125" s="22" t="s">
        <v>89</v>
      </c>
      <c r="K125" s="23">
        <v>34</v>
      </c>
      <c r="L125" s="19" t="s">
        <v>508</v>
      </c>
      <c r="M125" s="19" t="s">
        <v>176</v>
      </c>
      <c r="N125" s="21" t="s">
        <v>2</v>
      </c>
      <c r="O125" s="22" t="s">
        <v>91</v>
      </c>
    </row>
    <row r="126" spans="1:15" s="31" customFormat="1" ht="25.5" outlineLevel="1">
      <c r="A126" s="93"/>
      <c r="B126" s="19" t="s">
        <v>16</v>
      </c>
      <c r="C126" s="19" t="s">
        <v>16</v>
      </c>
      <c r="D126" s="145" t="s">
        <v>25</v>
      </c>
      <c r="E126" s="29" t="s">
        <v>5</v>
      </c>
      <c r="F126" s="16" t="s">
        <v>92</v>
      </c>
      <c r="G126" s="88" t="s">
        <v>93</v>
      </c>
      <c r="H126" s="139">
        <v>8</v>
      </c>
      <c r="I126" s="22" t="s">
        <v>112</v>
      </c>
      <c r="J126" s="22" t="s">
        <v>89</v>
      </c>
      <c r="K126" s="23">
        <v>115</v>
      </c>
      <c r="L126" s="19" t="s">
        <v>508</v>
      </c>
      <c r="M126" s="19" t="s">
        <v>176</v>
      </c>
      <c r="N126" s="21" t="s">
        <v>2</v>
      </c>
      <c r="O126" s="22" t="s">
        <v>91</v>
      </c>
    </row>
    <row r="127" spans="1:15" s="31" customFormat="1" ht="25.5" customHeight="1" outlineLevel="1">
      <c r="A127" s="93"/>
      <c r="B127" s="19" t="s">
        <v>16</v>
      </c>
      <c r="C127" s="19" t="s">
        <v>16</v>
      </c>
      <c r="D127" s="145" t="s">
        <v>189</v>
      </c>
      <c r="E127" s="29" t="s">
        <v>5</v>
      </c>
      <c r="F127" s="16" t="s">
        <v>92</v>
      </c>
      <c r="G127" s="88" t="s">
        <v>93</v>
      </c>
      <c r="H127" s="139">
        <v>1</v>
      </c>
      <c r="I127" s="22" t="s">
        <v>112</v>
      </c>
      <c r="J127" s="22" t="s">
        <v>89</v>
      </c>
      <c r="K127" s="23">
        <v>39</v>
      </c>
      <c r="L127" s="19" t="s">
        <v>508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19" t="s">
        <v>16</v>
      </c>
      <c r="C128" s="19" t="s">
        <v>16</v>
      </c>
      <c r="D128" s="145" t="s">
        <v>190</v>
      </c>
      <c r="E128" s="29" t="s">
        <v>5</v>
      </c>
      <c r="F128" s="16" t="s">
        <v>92</v>
      </c>
      <c r="G128" s="88" t="s">
        <v>93</v>
      </c>
      <c r="H128" s="139">
        <v>75</v>
      </c>
      <c r="I128" s="22" t="s">
        <v>112</v>
      </c>
      <c r="J128" s="22" t="s">
        <v>89</v>
      </c>
      <c r="K128" s="23">
        <v>59</v>
      </c>
      <c r="L128" s="19" t="s">
        <v>508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19" t="s">
        <v>16</v>
      </c>
      <c r="C129" s="19" t="s">
        <v>16</v>
      </c>
      <c r="D129" s="145" t="s">
        <v>191</v>
      </c>
      <c r="E129" s="29" t="s">
        <v>5</v>
      </c>
      <c r="F129" s="16" t="s">
        <v>92</v>
      </c>
      <c r="G129" s="88" t="s">
        <v>93</v>
      </c>
      <c r="H129" s="139">
        <v>139</v>
      </c>
      <c r="I129" s="22" t="s">
        <v>112</v>
      </c>
      <c r="J129" s="22" t="s">
        <v>89</v>
      </c>
      <c r="K129" s="23">
        <v>172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19" t="s">
        <v>16</v>
      </c>
      <c r="C130" s="19" t="s">
        <v>16</v>
      </c>
      <c r="D130" s="145" t="s">
        <v>522</v>
      </c>
      <c r="E130" s="29" t="s">
        <v>5</v>
      </c>
      <c r="F130" s="16" t="s">
        <v>92</v>
      </c>
      <c r="G130" s="88" t="s">
        <v>93</v>
      </c>
      <c r="H130" s="139">
        <v>60</v>
      </c>
      <c r="I130" s="22" t="s">
        <v>112</v>
      </c>
      <c r="J130" s="22" t="s">
        <v>89</v>
      </c>
      <c r="K130" s="23">
        <v>60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>
      <c r="A131" s="93">
        <v>7</v>
      </c>
      <c r="B131" s="103" t="s">
        <v>345</v>
      </c>
      <c r="C131" s="103" t="s">
        <v>345</v>
      </c>
      <c r="D131" s="89" t="s">
        <v>165</v>
      </c>
      <c r="E131" s="102" t="s">
        <v>5</v>
      </c>
      <c r="F131" s="103" t="s">
        <v>17</v>
      </c>
      <c r="G131" s="103" t="s">
        <v>18</v>
      </c>
      <c r="H131" s="154">
        <f>H132+H133</f>
        <v>2955.863</v>
      </c>
      <c r="I131" s="101" t="s">
        <v>112</v>
      </c>
      <c r="J131" s="101" t="s">
        <v>89</v>
      </c>
      <c r="K131" s="104">
        <f>K132+K133</f>
        <v>10500</v>
      </c>
      <c r="L131" s="32" t="s">
        <v>634</v>
      </c>
      <c r="M131" s="32" t="s">
        <v>176</v>
      </c>
      <c r="N131" s="102" t="s">
        <v>2</v>
      </c>
      <c r="O131" s="101" t="s">
        <v>91</v>
      </c>
    </row>
    <row r="132" spans="1:15" s="31" customFormat="1" ht="25.5" outlineLevel="1">
      <c r="A132" s="93"/>
      <c r="B132" s="16" t="s">
        <v>345</v>
      </c>
      <c r="C132" s="16" t="s">
        <v>345</v>
      </c>
      <c r="D132" s="20" t="s">
        <v>32</v>
      </c>
      <c r="E132" s="22" t="s">
        <v>147</v>
      </c>
      <c r="F132" s="16" t="s">
        <v>17</v>
      </c>
      <c r="G132" s="16" t="s">
        <v>18</v>
      </c>
      <c r="H132" s="153">
        <v>2949.977</v>
      </c>
      <c r="I132" s="22" t="s">
        <v>112</v>
      </c>
      <c r="J132" s="22" t="s">
        <v>89</v>
      </c>
      <c r="K132" s="23">
        <v>10377.85</v>
      </c>
      <c r="L132" s="32" t="s">
        <v>634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16" t="s">
        <v>345</v>
      </c>
      <c r="C133" s="16" t="s">
        <v>345</v>
      </c>
      <c r="D133" s="67" t="s">
        <v>114</v>
      </c>
      <c r="E133" s="22" t="s">
        <v>148</v>
      </c>
      <c r="F133" s="16" t="s">
        <v>17</v>
      </c>
      <c r="G133" s="16" t="s">
        <v>18</v>
      </c>
      <c r="H133" s="153">
        <v>5.886</v>
      </c>
      <c r="I133" s="22" t="s">
        <v>112</v>
      </c>
      <c r="J133" s="22" t="s">
        <v>89</v>
      </c>
      <c r="K133" s="23">
        <v>122.15</v>
      </c>
      <c r="L133" s="32" t="s">
        <v>634</v>
      </c>
      <c r="M133" s="19" t="s">
        <v>176</v>
      </c>
      <c r="N133" s="21" t="s">
        <v>2</v>
      </c>
      <c r="O133" s="22" t="s">
        <v>91</v>
      </c>
    </row>
    <row r="134" spans="1:15" s="31" customFormat="1" ht="25.5">
      <c r="A134" s="93">
        <v>8</v>
      </c>
      <c r="B134" s="32" t="s">
        <v>346</v>
      </c>
      <c r="C134" s="32" t="s">
        <v>347</v>
      </c>
      <c r="D134" s="89" t="s">
        <v>193</v>
      </c>
      <c r="E134" s="105" t="s">
        <v>5</v>
      </c>
      <c r="F134" s="101">
        <v>876</v>
      </c>
      <c r="G134" s="101" t="s">
        <v>52</v>
      </c>
      <c r="H134" s="88" t="s">
        <v>146</v>
      </c>
      <c r="I134" s="101" t="s">
        <v>112</v>
      </c>
      <c r="J134" s="101" t="s">
        <v>89</v>
      </c>
      <c r="K134" s="104">
        <v>1417.61045</v>
      </c>
      <c r="L134" s="32" t="s">
        <v>192</v>
      </c>
      <c r="M134" s="32" t="s">
        <v>176</v>
      </c>
      <c r="N134" s="102" t="s">
        <v>2</v>
      </c>
      <c r="O134" s="101" t="s">
        <v>91</v>
      </c>
    </row>
    <row r="135" spans="1:15" s="31" customFormat="1" ht="25.5" outlineLevel="1">
      <c r="A135" s="93"/>
      <c r="B135" s="19" t="s">
        <v>346</v>
      </c>
      <c r="C135" s="19" t="s">
        <v>347</v>
      </c>
      <c r="D135" s="20" t="s">
        <v>194</v>
      </c>
      <c r="E135" s="21" t="s">
        <v>5</v>
      </c>
      <c r="F135" s="16" t="s">
        <v>10</v>
      </c>
      <c r="G135" s="22" t="s">
        <v>11</v>
      </c>
      <c r="H135" s="23">
        <v>22739.3334</v>
      </c>
      <c r="I135" s="22" t="s">
        <v>112</v>
      </c>
      <c r="J135" s="22" t="s">
        <v>89</v>
      </c>
      <c r="K135" s="23">
        <v>1376.18446</v>
      </c>
      <c r="L135" s="19" t="s">
        <v>192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19" t="s">
        <v>346</v>
      </c>
      <c r="C136" s="19" t="s">
        <v>347</v>
      </c>
      <c r="D136" s="20" t="s">
        <v>136</v>
      </c>
      <c r="E136" s="21" t="s">
        <v>5</v>
      </c>
      <c r="F136" s="16" t="s">
        <v>92</v>
      </c>
      <c r="G136" s="88" t="s">
        <v>93</v>
      </c>
      <c r="H136" s="88">
        <v>4.454</v>
      </c>
      <c r="I136" s="22" t="s">
        <v>112</v>
      </c>
      <c r="J136" s="22" t="s">
        <v>89</v>
      </c>
      <c r="K136" s="23">
        <v>41.42599</v>
      </c>
      <c r="L136" s="19" t="s">
        <v>192</v>
      </c>
      <c r="M136" s="19" t="s">
        <v>176</v>
      </c>
      <c r="N136" s="21" t="s">
        <v>2</v>
      </c>
      <c r="O136" s="22" t="s">
        <v>91</v>
      </c>
    </row>
    <row r="137" spans="1:15" s="31" customFormat="1" ht="25.5">
      <c r="A137" s="93">
        <v>9</v>
      </c>
      <c r="B137" s="32" t="s">
        <v>448</v>
      </c>
      <c r="C137" s="32" t="s">
        <v>448</v>
      </c>
      <c r="D137" s="89" t="s">
        <v>33</v>
      </c>
      <c r="E137" s="102" t="s">
        <v>34</v>
      </c>
      <c r="F137" s="103" t="s">
        <v>6</v>
      </c>
      <c r="G137" s="101" t="s">
        <v>7</v>
      </c>
      <c r="H137" s="116">
        <v>200</v>
      </c>
      <c r="I137" s="101" t="s">
        <v>112</v>
      </c>
      <c r="J137" s="101" t="s">
        <v>89</v>
      </c>
      <c r="K137" s="104">
        <v>580</v>
      </c>
      <c r="L137" s="32" t="s">
        <v>489</v>
      </c>
      <c r="M137" s="32" t="s">
        <v>176</v>
      </c>
      <c r="N137" s="102" t="s">
        <v>2</v>
      </c>
      <c r="O137" s="101" t="s">
        <v>91</v>
      </c>
    </row>
    <row r="138" spans="1:15" s="31" customFormat="1" ht="38.25">
      <c r="A138" s="93">
        <v>10</v>
      </c>
      <c r="B138" s="32" t="s">
        <v>349</v>
      </c>
      <c r="C138" s="32" t="s">
        <v>350</v>
      </c>
      <c r="D138" s="89" t="s">
        <v>135</v>
      </c>
      <c r="E138" s="102" t="s">
        <v>44</v>
      </c>
      <c r="F138" s="103" t="s">
        <v>92</v>
      </c>
      <c r="G138" s="115" t="s">
        <v>93</v>
      </c>
      <c r="H138" s="115">
        <v>4</v>
      </c>
      <c r="I138" s="101" t="s">
        <v>112</v>
      </c>
      <c r="J138" s="101" t="s">
        <v>89</v>
      </c>
      <c r="K138" s="104">
        <v>700</v>
      </c>
      <c r="L138" s="32" t="s">
        <v>508</v>
      </c>
      <c r="M138" s="32" t="s">
        <v>176</v>
      </c>
      <c r="N138" s="102" t="s">
        <v>2</v>
      </c>
      <c r="O138" s="101" t="s">
        <v>91</v>
      </c>
    </row>
    <row r="139" spans="1:15" s="31" customFormat="1" ht="25.5">
      <c r="A139" s="93">
        <v>11</v>
      </c>
      <c r="B139" s="32" t="s">
        <v>351</v>
      </c>
      <c r="C139" s="32" t="s">
        <v>351</v>
      </c>
      <c r="D139" s="89" t="s">
        <v>195</v>
      </c>
      <c r="E139" s="102" t="s">
        <v>5</v>
      </c>
      <c r="F139" s="103" t="s">
        <v>92</v>
      </c>
      <c r="G139" s="101" t="s">
        <v>93</v>
      </c>
      <c r="H139" s="115">
        <v>70</v>
      </c>
      <c r="I139" s="101" t="s">
        <v>112</v>
      </c>
      <c r="J139" s="101" t="s">
        <v>89</v>
      </c>
      <c r="K139" s="104">
        <v>350</v>
      </c>
      <c r="L139" s="32" t="s">
        <v>192</v>
      </c>
      <c r="M139" s="32" t="s">
        <v>176</v>
      </c>
      <c r="N139" s="102" t="s">
        <v>2</v>
      </c>
      <c r="O139" s="101" t="s">
        <v>91</v>
      </c>
    </row>
    <row r="140" spans="1:15" s="31" customFormat="1" ht="25.5">
      <c r="A140" s="93">
        <v>12</v>
      </c>
      <c r="B140" s="32" t="s">
        <v>352</v>
      </c>
      <c r="C140" s="32" t="s">
        <v>353</v>
      </c>
      <c r="D140" s="89" t="s">
        <v>160</v>
      </c>
      <c r="E140" s="102" t="s">
        <v>5</v>
      </c>
      <c r="F140" s="103" t="s">
        <v>92</v>
      </c>
      <c r="G140" s="101" t="s">
        <v>93</v>
      </c>
      <c r="H140" s="115">
        <f>SUM(H141:H144)</f>
        <v>1452.297</v>
      </c>
      <c r="I140" s="101" t="s">
        <v>112</v>
      </c>
      <c r="J140" s="101" t="s">
        <v>89</v>
      </c>
      <c r="K140" s="104">
        <f>SUM(K141:K144)</f>
        <v>9000</v>
      </c>
      <c r="L140" s="32" t="s">
        <v>489</v>
      </c>
      <c r="M140" s="32" t="s">
        <v>176</v>
      </c>
      <c r="N140" s="102" t="s">
        <v>2</v>
      </c>
      <c r="O140" s="101" t="s">
        <v>91</v>
      </c>
    </row>
    <row r="141" spans="1:15" s="31" customFormat="1" ht="25.5" outlineLevel="1">
      <c r="A141" s="93"/>
      <c r="B141" s="19" t="s">
        <v>352</v>
      </c>
      <c r="C141" s="19" t="s">
        <v>353</v>
      </c>
      <c r="D141" s="20" t="s">
        <v>21</v>
      </c>
      <c r="E141" s="21" t="s">
        <v>5</v>
      </c>
      <c r="F141" s="16" t="s">
        <v>92</v>
      </c>
      <c r="G141" s="22" t="s">
        <v>93</v>
      </c>
      <c r="H141" s="88">
        <v>394.297</v>
      </c>
      <c r="I141" s="22" t="s">
        <v>112</v>
      </c>
      <c r="J141" s="22" t="s">
        <v>89</v>
      </c>
      <c r="K141" s="23">
        <v>860</v>
      </c>
      <c r="L141" s="19" t="s">
        <v>192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19" t="s">
        <v>352</v>
      </c>
      <c r="C142" s="19" t="s">
        <v>353</v>
      </c>
      <c r="D142" s="20" t="s">
        <v>22</v>
      </c>
      <c r="E142" s="21" t="s">
        <v>5</v>
      </c>
      <c r="F142" s="16" t="s">
        <v>92</v>
      </c>
      <c r="G142" s="22" t="s">
        <v>93</v>
      </c>
      <c r="H142" s="88">
        <v>38</v>
      </c>
      <c r="I142" s="22" t="s">
        <v>112</v>
      </c>
      <c r="J142" s="22" t="s">
        <v>89</v>
      </c>
      <c r="K142" s="23">
        <v>100</v>
      </c>
      <c r="L142" s="19" t="s">
        <v>192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19" t="s">
        <v>352</v>
      </c>
      <c r="C143" s="19" t="s">
        <v>353</v>
      </c>
      <c r="D143" s="20" t="s">
        <v>484</v>
      </c>
      <c r="E143" s="21" t="s">
        <v>5</v>
      </c>
      <c r="F143" s="16" t="s">
        <v>92</v>
      </c>
      <c r="G143" s="22" t="s">
        <v>93</v>
      </c>
      <c r="H143" s="88">
        <v>185</v>
      </c>
      <c r="I143" s="22" t="s">
        <v>112</v>
      </c>
      <c r="J143" s="22" t="s">
        <v>89</v>
      </c>
      <c r="K143" s="23">
        <v>540</v>
      </c>
      <c r="L143" s="19" t="s">
        <v>192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19" t="s">
        <v>352</v>
      </c>
      <c r="C144" s="19" t="s">
        <v>353</v>
      </c>
      <c r="D144" s="20" t="s">
        <v>166</v>
      </c>
      <c r="E144" s="21" t="s">
        <v>5</v>
      </c>
      <c r="F144" s="16" t="s">
        <v>92</v>
      </c>
      <c r="G144" s="22" t="s">
        <v>93</v>
      </c>
      <c r="H144" s="88">
        <v>835</v>
      </c>
      <c r="I144" s="22" t="s">
        <v>112</v>
      </c>
      <c r="J144" s="22" t="s">
        <v>89</v>
      </c>
      <c r="K144" s="23">
        <v>7500</v>
      </c>
      <c r="L144" s="19" t="s">
        <v>192</v>
      </c>
      <c r="M144" s="19" t="s">
        <v>176</v>
      </c>
      <c r="N144" s="21" t="s">
        <v>2</v>
      </c>
      <c r="O144" s="22" t="s">
        <v>91</v>
      </c>
    </row>
    <row r="145" spans="1:15" s="31" customFormat="1" ht="25.5">
      <c r="A145" s="93">
        <v>13</v>
      </c>
      <c r="B145" s="103" t="s">
        <v>354</v>
      </c>
      <c r="C145" s="103" t="s">
        <v>355</v>
      </c>
      <c r="D145" s="89" t="s">
        <v>156</v>
      </c>
      <c r="E145" s="102" t="s">
        <v>5</v>
      </c>
      <c r="F145" s="103" t="s">
        <v>92</v>
      </c>
      <c r="G145" s="115" t="s">
        <v>93</v>
      </c>
      <c r="H145" s="115">
        <f>SUM(H146:H150)</f>
        <v>1871</v>
      </c>
      <c r="I145" s="101" t="s">
        <v>112</v>
      </c>
      <c r="J145" s="101" t="s">
        <v>89</v>
      </c>
      <c r="K145" s="104">
        <f>SUM(K146:K150)</f>
        <v>525</v>
      </c>
      <c r="L145" s="32" t="s">
        <v>192</v>
      </c>
      <c r="M145" s="32" t="s">
        <v>176</v>
      </c>
      <c r="N145" s="102" t="s">
        <v>2</v>
      </c>
      <c r="O145" s="101" t="s">
        <v>91</v>
      </c>
    </row>
    <row r="146" spans="1:15" s="31" customFormat="1" ht="25.5" outlineLevel="1">
      <c r="A146" s="93"/>
      <c r="B146" s="16" t="s">
        <v>354</v>
      </c>
      <c r="C146" s="16" t="s">
        <v>355</v>
      </c>
      <c r="D146" s="20" t="s">
        <v>196</v>
      </c>
      <c r="E146" s="29" t="s">
        <v>5</v>
      </c>
      <c r="F146" s="16" t="s">
        <v>92</v>
      </c>
      <c r="G146" s="88" t="s">
        <v>93</v>
      </c>
      <c r="H146" s="88">
        <v>588</v>
      </c>
      <c r="I146" s="22" t="s">
        <v>112</v>
      </c>
      <c r="J146" s="22" t="s">
        <v>89</v>
      </c>
      <c r="K146" s="23">
        <v>55.5</v>
      </c>
      <c r="L146" s="19" t="s">
        <v>192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6" t="s">
        <v>354</v>
      </c>
      <c r="C147" s="16" t="s">
        <v>355</v>
      </c>
      <c r="D147" s="20" t="s">
        <v>197</v>
      </c>
      <c r="E147" s="29" t="s">
        <v>5</v>
      </c>
      <c r="F147" s="16" t="s">
        <v>92</v>
      </c>
      <c r="G147" s="88" t="s">
        <v>93</v>
      </c>
      <c r="H147" s="88">
        <v>41</v>
      </c>
      <c r="I147" s="22" t="s">
        <v>112</v>
      </c>
      <c r="J147" s="22" t="s">
        <v>89</v>
      </c>
      <c r="K147" s="23">
        <v>13.3</v>
      </c>
      <c r="L147" s="19" t="s">
        <v>192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6" t="s">
        <v>354</v>
      </c>
      <c r="C148" s="16" t="s">
        <v>355</v>
      </c>
      <c r="D148" s="20" t="s">
        <v>198</v>
      </c>
      <c r="E148" s="29" t="s">
        <v>5</v>
      </c>
      <c r="F148" s="16" t="s">
        <v>92</v>
      </c>
      <c r="G148" s="88" t="s">
        <v>93</v>
      </c>
      <c r="H148" s="88">
        <v>467</v>
      </c>
      <c r="I148" s="22" t="s">
        <v>112</v>
      </c>
      <c r="J148" s="22" t="s">
        <v>89</v>
      </c>
      <c r="K148" s="23">
        <v>239.2</v>
      </c>
      <c r="L148" s="19" t="s">
        <v>192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6" t="s">
        <v>354</v>
      </c>
      <c r="C149" s="16" t="s">
        <v>355</v>
      </c>
      <c r="D149" s="20" t="s">
        <v>36</v>
      </c>
      <c r="E149" s="29" t="s">
        <v>5</v>
      </c>
      <c r="F149" s="16" t="s">
        <v>92</v>
      </c>
      <c r="G149" s="88" t="s">
        <v>93</v>
      </c>
      <c r="H149" s="88">
        <v>762</v>
      </c>
      <c r="I149" s="22" t="s">
        <v>112</v>
      </c>
      <c r="J149" s="22" t="s">
        <v>89</v>
      </c>
      <c r="K149" s="23">
        <v>201.5</v>
      </c>
      <c r="L149" s="19" t="s">
        <v>192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6" t="s">
        <v>354</v>
      </c>
      <c r="C150" s="16" t="s">
        <v>355</v>
      </c>
      <c r="D150" s="20" t="s">
        <v>123</v>
      </c>
      <c r="E150" s="29" t="s">
        <v>5</v>
      </c>
      <c r="F150" s="16" t="s">
        <v>92</v>
      </c>
      <c r="G150" s="88" t="s">
        <v>93</v>
      </c>
      <c r="H150" s="88">
        <v>13</v>
      </c>
      <c r="I150" s="22" t="s">
        <v>112</v>
      </c>
      <c r="J150" s="22" t="s">
        <v>89</v>
      </c>
      <c r="K150" s="23">
        <v>15.5</v>
      </c>
      <c r="L150" s="19" t="s">
        <v>192</v>
      </c>
      <c r="M150" s="19" t="s">
        <v>176</v>
      </c>
      <c r="N150" s="21" t="s">
        <v>2</v>
      </c>
      <c r="O150" s="22" t="s">
        <v>91</v>
      </c>
    </row>
    <row r="151" spans="1:15" s="31" customFormat="1" ht="26.25" customHeight="1">
      <c r="A151" s="93">
        <v>14</v>
      </c>
      <c r="B151" s="32" t="s">
        <v>356</v>
      </c>
      <c r="C151" s="32" t="s">
        <v>356</v>
      </c>
      <c r="D151" s="89" t="s">
        <v>199</v>
      </c>
      <c r="E151" s="105" t="s">
        <v>5</v>
      </c>
      <c r="F151" s="103" t="s">
        <v>92</v>
      </c>
      <c r="G151" s="115" t="s">
        <v>93</v>
      </c>
      <c r="H151" s="115">
        <f>SUM(H152:H154)</f>
        <v>1850</v>
      </c>
      <c r="I151" s="101" t="s">
        <v>112</v>
      </c>
      <c r="J151" s="101" t="s">
        <v>89</v>
      </c>
      <c r="K151" s="104">
        <f>SUM(K152:K154)</f>
        <v>266.0095</v>
      </c>
      <c r="L151" s="32" t="s">
        <v>192</v>
      </c>
      <c r="M151" s="32" t="s">
        <v>176</v>
      </c>
      <c r="N151" s="102" t="s">
        <v>2</v>
      </c>
      <c r="O151" s="101" t="s">
        <v>91</v>
      </c>
    </row>
    <row r="152" spans="1:15" s="31" customFormat="1" ht="25.5" outlineLevel="1">
      <c r="A152" s="93"/>
      <c r="B152" s="19" t="s">
        <v>356</v>
      </c>
      <c r="C152" s="19" t="s">
        <v>356</v>
      </c>
      <c r="D152" s="20" t="s">
        <v>200</v>
      </c>
      <c r="E152" s="29" t="s">
        <v>5</v>
      </c>
      <c r="F152" s="16" t="s">
        <v>92</v>
      </c>
      <c r="G152" s="88" t="s">
        <v>93</v>
      </c>
      <c r="H152" s="88">
        <v>550</v>
      </c>
      <c r="I152" s="22" t="s">
        <v>112</v>
      </c>
      <c r="J152" s="22" t="s">
        <v>89</v>
      </c>
      <c r="K152" s="23">
        <v>169.4</v>
      </c>
      <c r="L152" s="19" t="s">
        <v>192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356</v>
      </c>
      <c r="C153" s="19" t="s">
        <v>356</v>
      </c>
      <c r="D153" s="20" t="s">
        <v>201</v>
      </c>
      <c r="E153" s="29" t="s">
        <v>5</v>
      </c>
      <c r="F153" s="16" t="s">
        <v>92</v>
      </c>
      <c r="G153" s="88" t="s">
        <v>93</v>
      </c>
      <c r="H153" s="88">
        <v>650</v>
      </c>
      <c r="I153" s="22" t="s">
        <v>112</v>
      </c>
      <c r="J153" s="22" t="s">
        <v>89</v>
      </c>
      <c r="K153" s="23">
        <v>48.308</v>
      </c>
      <c r="L153" s="19" t="s">
        <v>192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356</v>
      </c>
      <c r="C154" s="19" t="s">
        <v>356</v>
      </c>
      <c r="D154" s="20" t="s">
        <v>202</v>
      </c>
      <c r="E154" s="29" t="s">
        <v>5</v>
      </c>
      <c r="F154" s="16" t="s">
        <v>92</v>
      </c>
      <c r="G154" s="88" t="s">
        <v>93</v>
      </c>
      <c r="H154" s="88">
        <v>650</v>
      </c>
      <c r="I154" s="22" t="s">
        <v>112</v>
      </c>
      <c r="J154" s="22" t="s">
        <v>89</v>
      </c>
      <c r="K154" s="23">
        <v>48.3015</v>
      </c>
      <c r="L154" s="19" t="s">
        <v>192</v>
      </c>
      <c r="M154" s="19" t="s">
        <v>176</v>
      </c>
      <c r="N154" s="21" t="s">
        <v>2</v>
      </c>
      <c r="O154" s="22" t="s">
        <v>91</v>
      </c>
    </row>
    <row r="155" spans="1:15" s="31" customFormat="1" ht="25.5">
      <c r="A155" s="93">
        <v>15</v>
      </c>
      <c r="B155" s="32" t="s">
        <v>357</v>
      </c>
      <c r="C155" s="103" t="s">
        <v>358</v>
      </c>
      <c r="D155" s="89" t="s">
        <v>203</v>
      </c>
      <c r="E155" s="105" t="s">
        <v>5</v>
      </c>
      <c r="F155" s="32" t="s">
        <v>19</v>
      </c>
      <c r="G155" s="101" t="s">
        <v>20</v>
      </c>
      <c r="H155" s="104">
        <f>SUM(H156:H181)</f>
        <v>9933.52</v>
      </c>
      <c r="I155" s="101" t="s">
        <v>112</v>
      </c>
      <c r="J155" s="101" t="s">
        <v>89</v>
      </c>
      <c r="K155" s="104">
        <f>SUM(K156:K181)</f>
        <v>445.13781000000006</v>
      </c>
      <c r="L155" s="32" t="s">
        <v>192</v>
      </c>
      <c r="M155" s="32" t="s">
        <v>176</v>
      </c>
      <c r="N155" s="102" t="s">
        <v>2</v>
      </c>
      <c r="O155" s="101" t="s">
        <v>91</v>
      </c>
    </row>
    <row r="156" spans="1:15" s="31" customFormat="1" ht="25.5" outlineLevel="1">
      <c r="A156" s="93"/>
      <c r="B156" s="19" t="s">
        <v>357</v>
      </c>
      <c r="C156" s="16" t="s">
        <v>358</v>
      </c>
      <c r="D156" s="20" t="s">
        <v>204</v>
      </c>
      <c r="E156" s="29" t="s">
        <v>5</v>
      </c>
      <c r="F156" s="19" t="s">
        <v>19</v>
      </c>
      <c r="G156" s="22" t="s">
        <v>20</v>
      </c>
      <c r="H156" s="23">
        <v>13.92</v>
      </c>
      <c r="I156" s="22" t="s">
        <v>112</v>
      </c>
      <c r="J156" s="22" t="s">
        <v>89</v>
      </c>
      <c r="K156" s="23">
        <v>0.22871</v>
      </c>
      <c r="L156" s="19" t="s">
        <v>192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357</v>
      </c>
      <c r="C157" s="16" t="s">
        <v>358</v>
      </c>
      <c r="D157" s="20" t="s">
        <v>205</v>
      </c>
      <c r="E157" s="29" t="s">
        <v>5</v>
      </c>
      <c r="F157" s="19" t="s">
        <v>19</v>
      </c>
      <c r="G157" s="22" t="s">
        <v>20</v>
      </c>
      <c r="H157" s="23">
        <v>1000</v>
      </c>
      <c r="I157" s="22" t="s">
        <v>112</v>
      </c>
      <c r="J157" s="22" t="s">
        <v>89</v>
      </c>
      <c r="K157" s="23">
        <v>17.29</v>
      </c>
      <c r="L157" s="19" t="s">
        <v>192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357</v>
      </c>
      <c r="C158" s="16" t="s">
        <v>358</v>
      </c>
      <c r="D158" s="20" t="s">
        <v>206</v>
      </c>
      <c r="E158" s="29" t="s">
        <v>5</v>
      </c>
      <c r="F158" s="19" t="s">
        <v>19</v>
      </c>
      <c r="G158" s="22" t="s">
        <v>20</v>
      </c>
      <c r="H158" s="23">
        <v>1000</v>
      </c>
      <c r="I158" s="22" t="s">
        <v>112</v>
      </c>
      <c r="J158" s="22" t="s">
        <v>89</v>
      </c>
      <c r="K158" s="23">
        <v>68.87</v>
      </c>
      <c r="L158" s="19" t="s">
        <v>192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357</v>
      </c>
      <c r="C159" s="16" t="s">
        <v>358</v>
      </c>
      <c r="D159" s="20" t="s">
        <v>207</v>
      </c>
      <c r="E159" s="29" t="s">
        <v>5</v>
      </c>
      <c r="F159" s="19" t="s">
        <v>19</v>
      </c>
      <c r="G159" s="22" t="s">
        <v>20</v>
      </c>
      <c r="H159" s="144">
        <v>380</v>
      </c>
      <c r="I159" s="22" t="s">
        <v>112</v>
      </c>
      <c r="J159" s="22" t="s">
        <v>89</v>
      </c>
      <c r="K159" s="23">
        <v>2.7321999999999997</v>
      </c>
      <c r="L159" s="19" t="s">
        <v>192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357</v>
      </c>
      <c r="C160" s="16" t="s">
        <v>358</v>
      </c>
      <c r="D160" s="20" t="s">
        <v>228</v>
      </c>
      <c r="E160" s="29" t="s">
        <v>5</v>
      </c>
      <c r="F160" s="19" t="s">
        <v>19</v>
      </c>
      <c r="G160" s="22" t="s">
        <v>20</v>
      </c>
      <c r="H160" s="144">
        <v>10</v>
      </c>
      <c r="I160" s="22" t="s">
        <v>112</v>
      </c>
      <c r="J160" s="22" t="s">
        <v>89</v>
      </c>
      <c r="K160" s="23">
        <v>0.38089999999999996</v>
      </c>
      <c r="L160" s="19" t="s">
        <v>192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357</v>
      </c>
      <c r="C161" s="16" t="s">
        <v>358</v>
      </c>
      <c r="D161" s="20" t="s">
        <v>208</v>
      </c>
      <c r="E161" s="29" t="s">
        <v>5</v>
      </c>
      <c r="F161" s="19" t="s">
        <v>19</v>
      </c>
      <c r="G161" s="22" t="s">
        <v>20</v>
      </c>
      <c r="H161" s="144">
        <v>130</v>
      </c>
      <c r="I161" s="22" t="s">
        <v>112</v>
      </c>
      <c r="J161" s="22" t="s">
        <v>89</v>
      </c>
      <c r="K161" s="23">
        <v>6.305</v>
      </c>
      <c r="L161" s="19" t="s">
        <v>192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357</v>
      </c>
      <c r="C162" s="16" t="s">
        <v>358</v>
      </c>
      <c r="D162" s="20" t="s">
        <v>211</v>
      </c>
      <c r="E162" s="29" t="s">
        <v>5</v>
      </c>
      <c r="F162" s="19" t="s">
        <v>19</v>
      </c>
      <c r="G162" s="22" t="s">
        <v>20</v>
      </c>
      <c r="H162" s="23">
        <v>80</v>
      </c>
      <c r="I162" s="22" t="s">
        <v>112</v>
      </c>
      <c r="J162" s="22" t="s">
        <v>89</v>
      </c>
      <c r="K162" s="23">
        <v>2.7416</v>
      </c>
      <c r="L162" s="19" t="s">
        <v>192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357</v>
      </c>
      <c r="C163" s="16" t="s">
        <v>358</v>
      </c>
      <c r="D163" s="20" t="s">
        <v>219</v>
      </c>
      <c r="E163" s="29" t="s">
        <v>5</v>
      </c>
      <c r="F163" s="19" t="s">
        <v>19</v>
      </c>
      <c r="G163" s="22" t="s">
        <v>20</v>
      </c>
      <c r="H163" s="23">
        <v>130</v>
      </c>
      <c r="I163" s="22" t="s">
        <v>112</v>
      </c>
      <c r="J163" s="22" t="s">
        <v>89</v>
      </c>
      <c r="K163" s="23">
        <v>4.4174</v>
      </c>
      <c r="L163" s="19" t="s">
        <v>192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357</v>
      </c>
      <c r="C164" s="16" t="s">
        <v>358</v>
      </c>
      <c r="D164" s="20" t="s">
        <v>213</v>
      </c>
      <c r="E164" s="29" t="s">
        <v>5</v>
      </c>
      <c r="F164" s="19" t="s">
        <v>19</v>
      </c>
      <c r="G164" s="22" t="s">
        <v>20</v>
      </c>
      <c r="H164" s="23">
        <v>100</v>
      </c>
      <c r="I164" s="22" t="s">
        <v>112</v>
      </c>
      <c r="J164" s="22" t="s">
        <v>89</v>
      </c>
      <c r="K164" s="23">
        <v>4.446</v>
      </c>
      <c r="L164" s="19" t="s">
        <v>192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9" t="s">
        <v>357</v>
      </c>
      <c r="C165" s="16" t="s">
        <v>358</v>
      </c>
      <c r="D165" s="20" t="s">
        <v>214</v>
      </c>
      <c r="E165" s="29" t="s">
        <v>5</v>
      </c>
      <c r="F165" s="19" t="s">
        <v>19</v>
      </c>
      <c r="G165" s="22" t="s">
        <v>20</v>
      </c>
      <c r="H165" s="23">
        <v>200</v>
      </c>
      <c r="I165" s="22" t="s">
        <v>112</v>
      </c>
      <c r="J165" s="22" t="s">
        <v>89</v>
      </c>
      <c r="K165" s="23">
        <v>11.78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9" t="s">
        <v>357</v>
      </c>
      <c r="C166" s="16" t="s">
        <v>358</v>
      </c>
      <c r="D166" s="20" t="s">
        <v>212</v>
      </c>
      <c r="E166" s="29" t="s">
        <v>5</v>
      </c>
      <c r="F166" s="19" t="s">
        <v>19</v>
      </c>
      <c r="G166" s="22" t="s">
        <v>20</v>
      </c>
      <c r="H166" s="23">
        <v>50</v>
      </c>
      <c r="I166" s="22" t="s">
        <v>112</v>
      </c>
      <c r="J166" s="22" t="s">
        <v>89</v>
      </c>
      <c r="K166" s="23">
        <v>10.4175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9" t="s">
        <v>357</v>
      </c>
      <c r="C167" s="16" t="s">
        <v>358</v>
      </c>
      <c r="D167" s="20" t="s">
        <v>220</v>
      </c>
      <c r="E167" s="29" t="s">
        <v>5</v>
      </c>
      <c r="F167" s="19" t="s">
        <v>19</v>
      </c>
      <c r="G167" s="22" t="s">
        <v>20</v>
      </c>
      <c r="H167" s="23">
        <v>890</v>
      </c>
      <c r="I167" s="22" t="s">
        <v>112</v>
      </c>
      <c r="J167" s="22" t="s">
        <v>89</v>
      </c>
      <c r="K167" s="23">
        <v>11.392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5.5" outlineLevel="1">
      <c r="A168" s="93"/>
      <c r="B168" s="19" t="s">
        <v>357</v>
      </c>
      <c r="C168" s="16" t="s">
        <v>358</v>
      </c>
      <c r="D168" s="20" t="s">
        <v>221</v>
      </c>
      <c r="E168" s="29" t="s">
        <v>5</v>
      </c>
      <c r="F168" s="19" t="s">
        <v>19</v>
      </c>
      <c r="G168" s="22" t="s">
        <v>20</v>
      </c>
      <c r="H168" s="23">
        <v>315</v>
      </c>
      <c r="I168" s="22" t="s">
        <v>112</v>
      </c>
      <c r="J168" s="22" t="s">
        <v>89</v>
      </c>
      <c r="K168" s="23">
        <v>10.234350000000001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 outlineLevel="1">
      <c r="A169" s="93"/>
      <c r="B169" s="19" t="s">
        <v>357</v>
      </c>
      <c r="C169" s="16" t="s">
        <v>358</v>
      </c>
      <c r="D169" s="20" t="s">
        <v>222</v>
      </c>
      <c r="E169" s="29" t="s">
        <v>5</v>
      </c>
      <c r="F169" s="19" t="s">
        <v>19</v>
      </c>
      <c r="G169" s="22" t="s">
        <v>20</v>
      </c>
      <c r="H169" s="23">
        <v>200</v>
      </c>
      <c r="I169" s="22" t="s">
        <v>112</v>
      </c>
      <c r="J169" s="22" t="s">
        <v>89</v>
      </c>
      <c r="K169" s="23">
        <v>10.556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9" t="s">
        <v>357</v>
      </c>
      <c r="C170" s="16" t="s">
        <v>358</v>
      </c>
      <c r="D170" s="20" t="s">
        <v>215</v>
      </c>
      <c r="E170" s="29" t="s">
        <v>5</v>
      </c>
      <c r="F170" s="19" t="s">
        <v>19</v>
      </c>
      <c r="G170" s="22" t="s">
        <v>20</v>
      </c>
      <c r="H170" s="23">
        <v>50</v>
      </c>
      <c r="I170" s="22" t="s">
        <v>112</v>
      </c>
      <c r="J170" s="22" t="s">
        <v>89</v>
      </c>
      <c r="K170" s="23">
        <v>5.1375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9" t="s">
        <v>357</v>
      </c>
      <c r="C171" s="16" t="s">
        <v>358</v>
      </c>
      <c r="D171" s="20" t="s">
        <v>216</v>
      </c>
      <c r="E171" s="29" t="s">
        <v>5</v>
      </c>
      <c r="F171" s="19" t="s">
        <v>19</v>
      </c>
      <c r="G171" s="22" t="s">
        <v>20</v>
      </c>
      <c r="H171" s="23">
        <v>20</v>
      </c>
      <c r="I171" s="22" t="s">
        <v>112</v>
      </c>
      <c r="J171" s="22" t="s">
        <v>89</v>
      </c>
      <c r="K171" s="23">
        <v>1.7186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9" t="s">
        <v>357</v>
      </c>
      <c r="C172" s="16" t="s">
        <v>358</v>
      </c>
      <c r="D172" s="20" t="s">
        <v>217</v>
      </c>
      <c r="E172" s="29" t="s">
        <v>5</v>
      </c>
      <c r="F172" s="19" t="s">
        <v>19</v>
      </c>
      <c r="G172" s="22" t="s">
        <v>20</v>
      </c>
      <c r="H172" s="23">
        <v>20</v>
      </c>
      <c r="I172" s="22" t="s">
        <v>112</v>
      </c>
      <c r="J172" s="22" t="s">
        <v>89</v>
      </c>
      <c r="K172" s="23">
        <v>4.74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5.5" outlineLevel="1">
      <c r="A173" s="93"/>
      <c r="B173" s="19" t="s">
        <v>357</v>
      </c>
      <c r="C173" s="16" t="s">
        <v>358</v>
      </c>
      <c r="D173" s="20" t="s">
        <v>218</v>
      </c>
      <c r="E173" s="29" t="s">
        <v>5</v>
      </c>
      <c r="F173" s="19" t="s">
        <v>19</v>
      </c>
      <c r="G173" s="22" t="s">
        <v>20</v>
      </c>
      <c r="H173" s="23">
        <v>40</v>
      </c>
      <c r="I173" s="22" t="s">
        <v>112</v>
      </c>
      <c r="J173" s="22" t="s">
        <v>89</v>
      </c>
      <c r="K173" s="23">
        <v>20.034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 outlineLevel="1">
      <c r="A174" s="93"/>
      <c r="B174" s="19" t="s">
        <v>357</v>
      </c>
      <c r="C174" s="16" t="s">
        <v>358</v>
      </c>
      <c r="D174" s="20" t="s">
        <v>225</v>
      </c>
      <c r="E174" s="29" t="s">
        <v>5</v>
      </c>
      <c r="F174" s="19" t="s">
        <v>19</v>
      </c>
      <c r="G174" s="22" t="s">
        <v>20</v>
      </c>
      <c r="H174" s="23">
        <v>200</v>
      </c>
      <c r="I174" s="22" t="s">
        <v>112</v>
      </c>
      <c r="J174" s="22" t="s">
        <v>89</v>
      </c>
      <c r="K174" s="23">
        <v>4.762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357</v>
      </c>
      <c r="C175" s="16" t="s">
        <v>358</v>
      </c>
      <c r="D175" s="20" t="s">
        <v>226</v>
      </c>
      <c r="E175" s="29" t="s">
        <v>5</v>
      </c>
      <c r="F175" s="19" t="s">
        <v>19</v>
      </c>
      <c r="G175" s="22" t="s">
        <v>20</v>
      </c>
      <c r="H175" s="23">
        <v>100</v>
      </c>
      <c r="I175" s="22" t="s">
        <v>112</v>
      </c>
      <c r="J175" s="22" t="s">
        <v>89</v>
      </c>
      <c r="K175" s="23">
        <v>21.924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357</v>
      </c>
      <c r="C176" s="16" t="s">
        <v>358</v>
      </c>
      <c r="D176" s="20" t="s">
        <v>209</v>
      </c>
      <c r="E176" s="29" t="s">
        <v>5</v>
      </c>
      <c r="F176" s="19" t="s">
        <v>19</v>
      </c>
      <c r="G176" s="22" t="s">
        <v>20</v>
      </c>
      <c r="H176" s="23">
        <v>100</v>
      </c>
      <c r="I176" s="22" t="s">
        <v>112</v>
      </c>
      <c r="J176" s="22" t="s">
        <v>89</v>
      </c>
      <c r="K176" s="23">
        <v>33.839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357</v>
      </c>
      <c r="C177" s="16" t="s">
        <v>358</v>
      </c>
      <c r="D177" s="20" t="s">
        <v>210</v>
      </c>
      <c r="E177" s="29" t="s">
        <v>5</v>
      </c>
      <c r="F177" s="19" t="s">
        <v>19</v>
      </c>
      <c r="G177" s="22" t="s">
        <v>20</v>
      </c>
      <c r="H177" s="23">
        <v>25</v>
      </c>
      <c r="I177" s="22" t="s">
        <v>112</v>
      </c>
      <c r="J177" s="22" t="s">
        <v>89</v>
      </c>
      <c r="K177" s="23">
        <v>17.56875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357</v>
      </c>
      <c r="C178" s="16" t="s">
        <v>358</v>
      </c>
      <c r="D178" s="20" t="s">
        <v>223</v>
      </c>
      <c r="E178" s="29" t="s">
        <v>5</v>
      </c>
      <c r="F178" s="19" t="s">
        <v>19</v>
      </c>
      <c r="G178" s="22" t="s">
        <v>20</v>
      </c>
      <c r="H178" s="23">
        <v>30</v>
      </c>
      <c r="I178" s="22" t="s">
        <v>112</v>
      </c>
      <c r="J178" s="22" t="s">
        <v>89</v>
      </c>
      <c r="K178" s="23">
        <v>1.9011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357</v>
      </c>
      <c r="C179" s="16" t="s">
        <v>358</v>
      </c>
      <c r="D179" s="20" t="s">
        <v>224</v>
      </c>
      <c r="E179" s="29" t="s">
        <v>5</v>
      </c>
      <c r="F179" s="19" t="s">
        <v>19</v>
      </c>
      <c r="G179" s="22" t="s">
        <v>20</v>
      </c>
      <c r="H179" s="23">
        <v>600</v>
      </c>
      <c r="I179" s="22" t="s">
        <v>112</v>
      </c>
      <c r="J179" s="22" t="s">
        <v>89</v>
      </c>
      <c r="K179" s="23">
        <v>30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9" t="s">
        <v>357</v>
      </c>
      <c r="C180" s="16" t="s">
        <v>358</v>
      </c>
      <c r="D180" s="20" t="s">
        <v>335</v>
      </c>
      <c r="E180" s="29" t="s">
        <v>5</v>
      </c>
      <c r="F180" s="19" t="s">
        <v>19</v>
      </c>
      <c r="G180" s="22" t="s">
        <v>20</v>
      </c>
      <c r="H180" s="23">
        <v>449.6</v>
      </c>
      <c r="I180" s="22" t="s">
        <v>112</v>
      </c>
      <c r="J180" s="22" t="s">
        <v>89</v>
      </c>
      <c r="K180" s="23">
        <v>52.041199999999996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9" t="s">
        <v>357</v>
      </c>
      <c r="C181" s="16" t="s">
        <v>358</v>
      </c>
      <c r="D181" s="20" t="s">
        <v>227</v>
      </c>
      <c r="E181" s="29" t="s">
        <v>5</v>
      </c>
      <c r="F181" s="19" t="s">
        <v>19</v>
      </c>
      <c r="G181" s="22" t="s">
        <v>20</v>
      </c>
      <c r="H181" s="23">
        <v>3800</v>
      </c>
      <c r="I181" s="22" t="s">
        <v>112</v>
      </c>
      <c r="J181" s="22" t="s">
        <v>89</v>
      </c>
      <c r="K181" s="23">
        <v>89.68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>
      <c r="A182" s="93">
        <v>16</v>
      </c>
      <c r="B182" s="32" t="s">
        <v>357</v>
      </c>
      <c r="C182" s="103" t="s">
        <v>359</v>
      </c>
      <c r="D182" s="89" t="s">
        <v>161</v>
      </c>
      <c r="E182" s="102" t="s">
        <v>5</v>
      </c>
      <c r="F182" s="32" t="s">
        <v>145</v>
      </c>
      <c r="G182" s="101" t="s">
        <v>144</v>
      </c>
      <c r="H182" s="104">
        <f>SUM(H183:H187)</f>
        <v>27.2023334</v>
      </c>
      <c r="I182" s="101" t="s">
        <v>112</v>
      </c>
      <c r="J182" s="101" t="s">
        <v>89</v>
      </c>
      <c r="K182" s="104">
        <f>SUM(K183:K187)</f>
        <v>27000</v>
      </c>
      <c r="L182" s="32" t="s">
        <v>192</v>
      </c>
      <c r="M182" s="32" t="s">
        <v>176</v>
      </c>
      <c r="N182" s="102" t="s">
        <v>2</v>
      </c>
      <c r="O182" s="101" t="s">
        <v>91</v>
      </c>
    </row>
    <row r="183" spans="1:15" s="31" customFormat="1" ht="25.5" outlineLevel="1">
      <c r="A183" s="93"/>
      <c r="B183" s="19" t="s">
        <v>357</v>
      </c>
      <c r="C183" s="16" t="s">
        <v>359</v>
      </c>
      <c r="D183" s="20" t="s">
        <v>121</v>
      </c>
      <c r="E183" s="21" t="s">
        <v>5</v>
      </c>
      <c r="F183" s="19" t="s">
        <v>145</v>
      </c>
      <c r="G183" s="22" t="s">
        <v>144</v>
      </c>
      <c r="H183" s="23">
        <v>1.0398334</v>
      </c>
      <c r="I183" s="22" t="s">
        <v>112</v>
      </c>
      <c r="J183" s="22" t="s">
        <v>89</v>
      </c>
      <c r="K183" s="23">
        <v>760</v>
      </c>
      <c r="L183" s="19" t="s">
        <v>327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359</v>
      </c>
      <c r="D184" s="20" t="s">
        <v>27</v>
      </c>
      <c r="E184" s="21" t="s">
        <v>5</v>
      </c>
      <c r="F184" s="19" t="s">
        <v>145</v>
      </c>
      <c r="G184" s="22" t="s">
        <v>144</v>
      </c>
      <c r="H184" s="23">
        <v>8.9965</v>
      </c>
      <c r="I184" s="22" t="s">
        <v>112</v>
      </c>
      <c r="J184" s="22" t="s">
        <v>89</v>
      </c>
      <c r="K184" s="23">
        <v>8900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357</v>
      </c>
      <c r="C185" s="16" t="s">
        <v>359</v>
      </c>
      <c r="D185" s="20" t="s">
        <v>122</v>
      </c>
      <c r="E185" s="21" t="s">
        <v>5</v>
      </c>
      <c r="F185" s="19" t="s">
        <v>145</v>
      </c>
      <c r="G185" s="22" t="s">
        <v>144</v>
      </c>
      <c r="H185" s="23">
        <v>0.5653334</v>
      </c>
      <c r="I185" s="22" t="s">
        <v>112</v>
      </c>
      <c r="J185" s="22" t="s">
        <v>89</v>
      </c>
      <c r="K185" s="23">
        <v>230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357</v>
      </c>
      <c r="C186" s="16" t="s">
        <v>359</v>
      </c>
      <c r="D186" s="20" t="s">
        <v>28</v>
      </c>
      <c r="E186" s="21" t="s">
        <v>5</v>
      </c>
      <c r="F186" s="19" t="s">
        <v>145</v>
      </c>
      <c r="G186" s="22" t="s">
        <v>144</v>
      </c>
      <c r="H186" s="23">
        <v>13.119</v>
      </c>
      <c r="I186" s="22" t="s">
        <v>112</v>
      </c>
      <c r="J186" s="22" t="s">
        <v>89</v>
      </c>
      <c r="K186" s="23">
        <v>15810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357</v>
      </c>
      <c r="C187" s="16" t="s">
        <v>359</v>
      </c>
      <c r="D187" s="20" t="s">
        <v>29</v>
      </c>
      <c r="E187" s="21" t="s">
        <v>5</v>
      </c>
      <c r="F187" s="19" t="s">
        <v>145</v>
      </c>
      <c r="G187" s="22" t="s">
        <v>144</v>
      </c>
      <c r="H187" s="23">
        <v>3.4816666</v>
      </c>
      <c r="I187" s="22" t="s">
        <v>112</v>
      </c>
      <c r="J187" s="22" t="s">
        <v>89</v>
      </c>
      <c r="K187" s="23">
        <v>1300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>
      <c r="A188" s="93">
        <v>17</v>
      </c>
      <c r="B188" s="32" t="s">
        <v>357</v>
      </c>
      <c r="C188" s="103" t="s">
        <v>359</v>
      </c>
      <c r="D188" s="89" t="s">
        <v>229</v>
      </c>
      <c r="E188" s="105" t="s">
        <v>26</v>
      </c>
      <c r="F188" s="32" t="s">
        <v>145</v>
      </c>
      <c r="G188" s="101" t="s">
        <v>144</v>
      </c>
      <c r="H188" s="104">
        <f>SUM(H189:H199)</f>
        <v>39.04616680000001</v>
      </c>
      <c r="I188" s="101" t="s">
        <v>112</v>
      </c>
      <c r="J188" s="101" t="s">
        <v>89</v>
      </c>
      <c r="K188" s="104">
        <f>SUM(K189:K199)</f>
        <v>22000</v>
      </c>
      <c r="L188" s="32" t="s">
        <v>192</v>
      </c>
      <c r="M188" s="32" t="s">
        <v>176</v>
      </c>
      <c r="N188" s="102" t="s">
        <v>2</v>
      </c>
      <c r="O188" s="101" t="s">
        <v>91</v>
      </c>
    </row>
    <row r="189" spans="1:15" s="31" customFormat="1" ht="25.5" outlineLevel="1">
      <c r="A189" s="93"/>
      <c r="B189" s="19" t="s">
        <v>357</v>
      </c>
      <c r="C189" s="16" t="s">
        <v>359</v>
      </c>
      <c r="D189" s="20" t="s">
        <v>230</v>
      </c>
      <c r="E189" s="29" t="s">
        <v>26</v>
      </c>
      <c r="F189" s="19" t="s">
        <v>145</v>
      </c>
      <c r="G189" s="22" t="s">
        <v>144</v>
      </c>
      <c r="H189" s="23">
        <v>14.41</v>
      </c>
      <c r="I189" s="22" t="s">
        <v>112</v>
      </c>
      <c r="J189" s="22" t="s">
        <v>89</v>
      </c>
      <c r="K189" s="23">
        <v>7800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359</v>
      </c>
      <c r="D190" s="20" t="s">
        <v>231</v>
      </c>
      <c r="E190" s="29" t="s">
        <v>26</v>
      </c>
      <c r="F190" s="19" t="s">
        <v>145</v>
      </c>
      <c r="G190" s="22" t="s">
        <v>144</v>
      </c>
      <c r="H190" s="23">
        <v>7.4</v>
      </c>
      <c r="I190" s="22" t="s">
        <v>112</v>
      </c>
      <c r="J190" s="22" t="s">
        <v>89</v>
      </c>
      <c r="K190" s="23">
        <v>4500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359</v>
      </c>
      <c r="D191" s="20" t="s">
        <v>232</v>
      </c>
      <c r="E191" s="29" t="s">
        <v>26</v>
      </c>
      <c r="F191" s="19" t="s">
        <v>145</v>
      </c>
      <c r="G191" s="22" t="s">
        <v>144</v>
      </c>
      <c r="H191" s="23">
        <v>0.2</v>
      </c>
      <c r="I191" s="22" t="s">
        <v>112</v>
      </c>
      <c r="J191" s="22" t="s">
        <v>89</v>
      </c>
      <c r="K191" s="23">
        <v>35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359</v>
      </c>
      <c r="D192" s="20" t="s">
        <v>233</v>
      </c>
      <c r="E192" s="29" t="s">
        <v>26</v>
      </c>
      <c r="F192" s="19" t="s">
        <v>145</v>
      </c>
      <c r="G192" s="22" t="s">
        <v>144</v>
      </c>
      <c r="H192" s="23">
        <v>4.4</v>
      </c>
      <c r="I192" s="22" t="s">
        <v>112</v>
      </c>
      <c r="J192" s="22" t="s">
        <v>89</v>
      </c>
      <c r="K192" s="23">
        <v>3200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359</v>
      </c>
      <c r="D193" s="20" t="s">
        <v>234</v>
      </c>
      <c r="E193" s="29" t="s">
        <v>26</v>
      </c>
      <c r="F193" s="19" t="s">
        <v>145</v>
      </c>
      <c r="G193" s="22" t="s">
        <v>144</v>
      </c>
      <c r="H193" s="23">
        <v>3.338</v>
      </c>
      <c r="I193" s="22" t="s">
        <v>112</v>
      </c>
      <c r="J193" s="22" t="s">
        <v>89</v>
      </c>
      <c r="K193" s="23">
        <v>3100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359</v>
      </c>
      <c r="D194" s="20" t="s">
        <v>235</v>
      </c>
      <c r="E194" s="29" t="s">
        <v>26</v>
      </c>
      <c r="F194" s="19" t="s">
        <v>145</v>
      </c>
      <c r="G194" s="22" t="s">
        <v>144</v>
      </c>
      <c r="H194" s="23">
        <v>0.24</v>
      </c>
      <c r="I194" s="22" t="s">
        <v>112</v>
      </c>
      <c r="J194" s="22" t="s">
        <v>89</v>
      </c>
      <c r="K194" s="23">
        <v>45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359</v>
      </c>
      <c r="D195" s="20" t="s">
        <v>236</v>
      </c>
      <c r="E195" s="29" t="s">
        <v>26</v>
      </c>
      <c r="F195" s="19" t="s">
        <v>145</v>
      </c>
      <c r="G195" s="22" t="s">
        <v>144</v>
      </c>
      <c r="H195" s="23">
        <v>2.3958334</v>
      </c>
      <c r="I195" s="22" t="s">
        <v>112</v>
      </c>
      <c r="J195" s="22" t="s">
        <v>89</v>
      </c>
      <c r="K195" s="23">
        <v>600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359</v>
      </c>
      <c r="D196" s="20" t="s">
        <v>237</v>
      </c>
      <c r="E196" s="29" t="s">
        <v>26</v>
      </c>
      <c r="F196" s="19" t="s">
        <v>145</v>
      </c>
      <c r="G196" s="22" t="s">
        <v>144</v>
      </c>
      <c r="H196" s="23">
        <v>5.5733334</v>
      </c>
      <c r="I196" s="22" t="s">
        <v>112</v>
      </c>
      <c r="J196" s="22" t="s">
        <v>89</v>
      </c>
      <c r="K196" s="23">
        <v>2400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359</v>
      </c>
      <c r="D197" s="20" t="s">
        <v>438</v>
      </c>
      <c r="E197" s="29" t="s">
        <v>26</v>
      </c>
      <c r="F197" s="19" t="s">
        <v>145</v>
      </c>
      <c r="G197" s="22" t="s">
        <v>144</v>
      </c>
      <c r="H197" s="23">
        <v>0.649</v>
      </c>
      <c r="I197" s="22" t="s">
        <v>112</v>
      </c>
      <c r="J197" s="22" t="s">
        <v>89</v>
      </c>
      <c r="K197" s="23">
        <v>95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359</v>
      </c>
      <c r="D198" s="20" t="s">
        <v>238</v>
      </c>
      <c r="E198" s="29" t="s">
        <v>26</v>
      </c>
      <c r="F198" s="19" t="s">
        <v>145</v>
      </c>
      <c r="G198" s="22" t="s">
        <v>144</v>
      </c>
      <c r="H198" s="23">
        <v>0.1</v>
      </c>
      <c r="I198" s="22" t="s">
        <v>112</v>
      </c>
      <c r="J198" s="22" t="s">
        <v>89</v>
      </c>
      <c r="K198" s="23">
        <v>85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359</v>
      </c>
      <c r="D199" s="20" t="s">
        <v>239</v>
      </c>
      <c r="E199" s="29" t="s">
        <v>26</v>
      </c>
      <c r="F199" s="19" t="s">
        <v>145</v>
      </c>
      <c r="G199" s="22" t="s">
        <v>144</v>
      </c>
      <c r="H199" s="23">
        <v>0.34</v>
      </c>
      <c r="I199" s="22" t="s">
        <v>112</v>
      </c>
      <c r="J199" s="22" t="s">
        <v>89</v>
      </c>
      <c r="K199" s="23">
        <v>140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>
      <c r="A200" s="93">
        <v>18</v>
      </c>
      <c r="B200" s="32" t="s">
        <v>357</v>
      </c>
      <c r="C200" s="103" t="s">
        <v>358</v>
      </c>
      <c r="D200" s="89" t="s">
        <v>164</v>
      </c>
      <c r="E200" s="105" t="s">
        <v>5</v>
      </c>
      <c r="F200" s="32" t="s">
        <v>19</v>
      </c>
      <c r="G200" s="101" t="s">
        <v>20</v>
      </c>
      <c r="H200" s="104">
        <v>150</v>
      </c>
      <c r="I200" s="101" t="s">
        <v>112</v>
      </c>
      <c r="J200" s="101" t="s">
        <v>89</v>
      </c>
      <c r="K200" s="104">
        <v>178.95</v>
      </c>
      <c r="L200" s="32" t="s">
        <v>192</v>
      </c>
      <c r="M200" s="32" t="s">
        <v>176</v>
      </c>
      <c r="N200" s="102" t="s">
        <v>2</v>
      </c>
      <c r="O200" s="101" t="s">
        <v>91</v>
      </c>
    </row>
    <row r="201" spans="1:15" s="31" customFormat="1" ht="26.25" customHeight="1">
      <c r="A201" s="93">
        <v>19</v>
      </c>
      <c r="B201" s="32" t="s">
        <v>349</v>
      </c>
      <c r="C201" s="32" t="s">
        <v>349</v>
      </c>
      <c r="D201" s="89" t="s">
        <v>240</v>
      </c>
      <c r="E201" s="105" t="s">
        <v>5</v>
      </c>
      <c r="F201" s="103" t="s">
        <v>92</v>
      </c>
      <c r="G201" s="101" t="s">
        <v>93</v>
      </c>
      <c r="H201" s="121">
        <f>SUM(H202:H203)</f>
        <v>25</v>
      </c>
      <c r="I201" s="101" t="s">
        <v>112</v>
      </c>
      <c r="J201" s="101" t="s">
        <v>89</v>
      </c>
      <c r="K201" s="104">
        <f>SUM(K202:K203)</f>
        <v>1800</v>
      </c>
      <c r="L201" s="32" t="s">
        <v>662</v>
      </c>
      <c r="M201" s="32" t="s">
        <v>176</v>
      </c>
      <c r="N201" s="102" t="s">
        <v>2</v>
      </c>
      <c r="O201" s="101" t="s">
        <v>91</v>
      </c>
    </row>
    <row r="202" spans="1:15" s="31" customFormat="1" ht="26.25" customHeight="1" outlineLevel="1">
      <c r="A202" s="93"/>
      <c r="B202" s="19" t="s">
        <v>349</v>
      </c>
      <c r="C202" s="19" t="s">
        <v>349</v>
      </c>
      <c r="D202" s="95" t="s">
        <v>665</v>
      </c>
      <c r="E202" s="29" t="s">
        <v>5</v>
      </c>
      <c r="F202" s="16" t="s">
        <v>92</v>
      </c>
      <c r="G202" s="22" t="s">
        <v>93</v>
      </c>
      <c r="H202" s="91">
        <v>16</v>
      </c>
      <c r="I202" s="22" t="s">
        <v>112</v>
      </c>
      <c r="J202" s="22" t="s">
        <v>89</v>
      </c>
      <c r="K202" s="23">
        <v>1152</v>
      </c>
      <c r="L202" s="19" t="s">
        <v>662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349</v>
      </c>
      <c r="C203" s="19" t="s">
        <v>349</v>
      </c>
      <c r="D203" s="95" t="s">
        <v>664</v>
      </c>
      <c r="E203" s="29" t="s">
        <v>5</v>
      </c>
      <c r="F203" s="16" t="s">
        <v>92</v>
      </c>
      <c r="G203" s="22" t="s">
        <v>93</v>
      </c>
      <c r="H203" s="91">
        <v>9</v>
      </c>
      <c r="I203" s="22" t="s">
        <v>112</v>
      </c>
      <c r="J203" s="22" t="s">
        <v>89</v>
      </c>
      <c r="K203" s="23">
        <v>648</v>
      </c>
      <c r="L203" s="19" t="s">
        <v>662</v>
      </c>
      <c r="M203" s="19" t="s">
        <v>176</v>
      </c>
      <c r="N203" s="21" t="s">
        <v>2</v>
      </c>
      <c r="O203" s="22" t="s">
        <v>91</v>
      </c>
    </row>
    <row r="204" spans="1:15" s="31" customFormat="1" ht="25.5" customHeight="1">
      <c r="A204" s="93">
        <v>20</v>
      </c>
      <c r="B204" s="243" t="s">
        <v>360</v>
      </c>
      <c r="C204" s="32" t="s">
        <v>361</v>
      </c>
      <c r="D204" s="146" t="s">
        <v>241</v>
      </c>
      <c r="E204" s="105" t="s">
        <v>5</v>
      </c>
      <c r="F204" s="103" t="s">
        <v>92</v>
      </c>
      <c r="G204" s="101" t="s">
        <v>93</v>
      </c>
      <c r="H204" s="121">
        <v>30</v>
      </c>
      <c r="I204" s="101" t="s">
        <v>112</v>
      </c>
      <c r="J204" s="101" t="s">
        <v>89</v>
      </c>
      <c r="K204" s="104">
        <v>249.1524</v>
      </c>
      <c r="L204" s="32" t="s">
        <v>192</v>
      </c>
      <c r="M204" s="32" t="s">
        <v>176</v>
      </c>
      <c r="N204" s="102" t="s">
        <v>2</v>
      </c>
      <c r="O204" s="101" t="s">
        <v>91</v>
      </c>
    </row>
    <row r="205" spans="1:15" s="31" customFormat="1" ht="25.5" customHeight="1">
      <c r="A205" s="93">
        <v>21</v>
      </c>
      <c r="B205" s="243" t="s">
        <v>362</v>
      </c>
      <c r="C205" s="32" t="s">
        <v>363</v>
      </c>
      <c r="D205" s="89" t="s">
        <v>170</v>
      </c>
      <c r="E205" s="105" t="s">
        <v>171</v>
      </c>
      <c r="F205" s="103" t="s">
        <v>40</v>
      </c>
      <c r="G205" s="115" t="s">
        <v>41</v>
      </c>
      <c r="H205" s="115">
        <v>1</v>
      </c>
      <c r="I205" s="101" t="s">
        <v>112</v>
      </c>
      <c r="J205" s="101" t="s">
        <v>89</v>
      </c>
      <c r="K205" s="104">
        <v>270</v>
      </c>
      <c r="L205" s="32" t="s">
        <v>242</v>
      </c>
      <c r="M205" s="32" t="s">
        <v>176</v>
      </c>
      <c r="N205" s="102" t="s">
        <v>2</v>
      </c>
      <c r="O205" s="101" t="s">
        <v>91</v>
      </c>
    </row>
    <row r="206" spans="1:15" s="31" customFormat="1" ht="25.5" customHeight="1">
      <c r="A206" s="93">
        <v>22</v>
      </c>
      <c r="B206" s="32" t="s">
        <v>364</v>
      </c>
      <c r="C206" s="32" t="s">
        <v>365</v>
      </c>
      <c r="D206" s="89" t="s">
        <v>154</v>
      </c>
      <c r="E206" s="105" t="s">
        <v>5</v>
      </c>
      <c r="F206" s="101">
        <v>876</v>
      </c>
      <c r="G206" s="101" t="s">
        <v>52</v>
      </c>
      <c r="H206" s="121" t="s">
        <v>146</v>
      </c>
      <c r="I206" s="101" t="s">
        <v>112</v>
      </c>
      <c r="J206" s="101" t="s">
        <v>89</v>
      </c>
      <c r="K206" s="104">
        <f>SUM(K207:K220)</f>
        <v>1200.0000000000002</v>
      </c>
      <c r="L206" s="32" t="s">
        <v>489</v>
      </c>
      <c r="M206" s="32" t="s">
        <v>176</v>
      </c>
      <c r="N206" s="102" t="s">
        <v>2</v>
      </c>
      <c r="O206" s="101" t="s">
        <v>91</v>
      </c>
    </row>
    <row r="207" spans="1:15" s="31" customFormat="1" ht="25.5" outlineLevel="1">
      <c r="A207" s="93"/>
      <c r="B207" s="19" t="s">
        <v>364</v>
      </c>
      <c r="C207" s="19" t="s">
        <v>365</v>
      </c>
      <c r="D207" s="147" t="s">
        <v>455</v>
      </c>
      <c r="E207" s="29" t="s">
        <v>5</v>
      </c>
      <c r="F207" s="16" t="s">
        <v>10</v>
      </c>
      <c r="G207" s="29" t="s">
        <v>11</v>
      </c>
      <c r="H207" s="23">
        <v>1400</v>
      </c>
      <c r="I207" s="22" t="s">
        <v>112</v>
      </c>
      <c r="J207" s="22" t="s">
        <v>89</v>
      </c>
      <c r="K207" s="23">
        <v>162.2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364</v>
      </c>
      <c r="C208" s="19" t="s">
        <v>365</v>
      </c>
      <c r="D208" s="147" t="s">
        <v>456</v>
      </c>
      <c r="E208" s="29" t="s">
        <v>5</v>
      </c>
      <c r="F208" s="16" t="s">
        <v>10</v>
      </c>
      <c r="G208" s="29" t="s">
        <v>11</v>
      </c>
      <c r="H208" s="23">
        <v>4340</v>
      </c>
      <c r="I208" s="22" t="s">
        <v>112</v>
      </c>
      <c r="J208" s="22" t="s">
        <v>89</v>
      </c>
      <c r="K208" s="23">
        <v>381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364</v>
      </c>
      <c r="C209" s="19" t="s">
        <v>365</v>
      </c>
      <c r="D209" s="147" t="s">
        <v>457</v>
      </c>
      <c r="E209" s="29" t="s">
        <v>5</v>
      </c>
      <c r="F209" s="16" t="s">
        <v>13</v>
      </c>
      <c r="G209" s="29" t="s">
        <v>12</v>
      </c>
      <c r="H209" s="23">
        <v>1200</v>
      </c>
      <c r="I209" s="22" t="s">
        <v>112</v>
      </c>
      <c r="J209" s="22" t="s">
        <v>89</v>
      </c>
      <c r="K209" s="23">
        <v>88.5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364</v>
      </c>
      <c r="C210" s="19" t="s">
        <v>365</v>
      </c>
      <c r="D210" s="147" t="s">
        <v>458</v>
      </c>
      <c r="E210" s="29" t="s">
        <v>5</v>
      </c>
      <c r="F210" s="16" t="s">
        <v>10</v>
      </c>
      <c r="G210" s="29" t="s">
        <v>11</v>
      </c>
      <c r="H210" s="23">
        <v>500</v>
      </c>
      <c r="I210" s="22" t="s">
        <v>112</v>
      </c>
      <c r="J210" s="22" t="s">
        <v>89</v>
      </c>
      <c r="K210" s="23">
        <v>100.5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364</v>
      </c>
      <c r="C211" s="19" t="s">
        <v>365</v>
      </c>
      <c r="D211" s="147" t="s">
        <v>459</v>
      </c>
      <c r="E211" s="29" t="s">
        <v>5</v>
      </c>
      <c r="F211" s="16" t="s">
        <v>10</v>
      </c>
      <c r="G211" s="29" t="s">
        <v>11</v>
      </c>
      <c r="H211" s="23">
        <v>240</v>
      </c>
      <c r="I211" s="22" t="s">
        <v>112</v>
      </c>
      <c r="J211" s="22" t="s">
        <v>89</v>
      </c>
      <c r="K211" s="23">
        <v>44.7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364</v>
      </c>
      <c r="C212" s="19" t="s">
        <v>365</v>
      </c>
      <c r="D212" s="147" t="s">
        <v>461</v>
      </c>
      <c r="E212" s="29" t="s">
        <v>5</v>
      </c>
      <c r="F212" s="16" t="s">
        <v>10</v>
      </c>
      <c r="G212" s="29" t="s">
        <v>11</v>
      </c>
      <c r="H212" s="23">
        <v>2620</v>
      </c>
      <c r="I212" s="22" t="s">
        <v>112</v>
      </c>
      <c r="J212" s="22" t="s">
        <v>89</v>
      </c>
      <c r="K212" s="23">
        <v>237.6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364</v>
      </c>
      <c r="C213" s="19" t="s">
        <v>365</v>
      </c>
      <c r="D213" s="147" t="s">
        <v>462</v>
      </c>
      <c r="E213" s="29" t="s">
        <v>5</v>
      </c>
      <c r="F213" s="16" t="s">
        <v>10</v>
      </c>
      <c r="G213" s="29" t="s">
        <v>11</v>
      </c>
      <c r="H213" s="23">
        <v>50</v>
      </c>
      <c r="I213" s="22" t="s">
        <v>112</v>
      </c>
      <c r="J213" s="22" t="s">
        <v>89</v>
      </c>
      <c r="K213" s="23">
        <v>5.9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364</v>
      </c>
      <c r="C214" s="19" t="s">
        <v>365</v>
      </c>
      <c r="D214" s="147" t="s">
        <v>464</v>
      </c>
      <c r="E214" s="29" t="s">
        <v>5</v>
      </c>
      <c r="F214" s="16" t="s">
        <v>10</v>
      </c>
      <c r="G214" s="29" t="s">
        <v>11</v>
      </c>
      <c r="H214" s="23">
        <v>70</v>
      </c>
      <c r="I214" s="22" t="s">
        <v>112</v>
      </c>
      <c r="J214" s="22" t="s">
        <v>89</v>
      </c>
      <c r="K214" s="23">
        <v>7.4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364</v>
      </c>
      <c r="C215" s="19" t="s">
        <v>365</v>
      </c>
      <c r="D215" s="147" t="s">
        <v>465</v>
      </c>
      <c r="E215" s="29" t="s">
        <v>5</v>
      </c>
      <c r="F215" s="16" t="s">
        <v>10</v>
      </c>
      <c r="G215" s="29" t="s">
        <v>11</v>
      </c>
      <c r="H215" s="23">
        <v>114</v>
      </c>
      <c r="I215" s="22" t="s">
        <v>112</v>
      </c>
      <c r="J215" s="22" t="s">
        <v>89</v>
      </c>
      <c r="K215" s="23">
        <v>19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364</v>
      </c>
      <c r="C216" s="19" t="s">
        <v>365</v>
      </c>
      <c r="D216" s="147" t="s">
        <v>466</v>
      </c>
      <c r="E216" s="29" t="s">
        <v>5</v>
      </c>
      <c r="F216" s="16" t="s">
        <v>10</v>
      </c>
      <c r="G216" s="29" t="s">
        <v>11</v>
      </c>
      <c r="H216" s="23">
        <v>114</v>
      </c>
      <c r="I216" s="22" t="s">
        <v>112</v>
      </c>
      <c r="J216" s="22" t="s">
        <v>89</v>
      </c>
      <c r="K216" s="23">
        <v>17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364</v>
      </c>
      <c r="C217" s="19" t="s">
        <v>365</v>
      </c>
      <c r="D217" s="147" t="s">
        <v>467</v>
      </c>
      <c r="E217" s="29" t="s">
        <v>5</v>
      </c>
      <c r="F217" s="16" t="s">
        <v>10</v>
      </c>
      <c r="G217" s="29" t="s">
        <v>11</v>
      </c>
      <c r="H217" s="23">
        <v>130</v>
      </c>
      <c r="I217" s="22" t="s">
        <v>112</v>
      </c>
      <c r="J217" s="22" t="s">
        <v>89</v>
      </c>
      <c r="K217" s="23">
        <v>23.8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364</v>
      </c>
      <c r="C218" s="19" t="s">
        <v>365</v>
      </c>
      <c r="D218" s="147" t="s">
        <v>463</v>
      </c>
      <c r="E218" s="29" t="s">
        <v>5</v>
      </c>
      <c r="F218" s="16" t="s">
        <v>10</v>
      </c>
      <c r="G218" s="29" t="s">
        <v>11</v>
      </c>
      <c r="H218" s="99">
        <v>220</v>
      </c>
      <c r="I218" s="22" t="s">
        <v>112</v>
      </c>
      <c r="J218" s="22" t="s">
        <v>89</v>
      </c>
      <c r="K218" s="23">
        <v>22.2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364</v>
      </c>
      <c r="C219" s="19" t="s">
        <v>365</v>
      </c>
      <c r="D219" s="147" t="s">
        <v>468</v>
      </c>
      <c r="E219" s="29" t="s">
        <v>5</v>
      </c>
      <c r="F219" s="16" t="s">
        <v>10</v>
      </c>
      <c r="G219" s="29" t="s">
        <v>11</v>
      </c>
      <c r="H219" s="99">
        <v>670</v>
      </c>
      <c r="I219" s="22" t="s">
        <v>112</v>
      </c>
      <c r="J219" s="22" t="s">
        <v>89</v>
      </c>
      <c r="K219" s="23">
        <v>88.7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364</v>
      </c>
      <c r="C220" s="19" t="s">
        <v>365</v>
      </c>
      <c r="D220" s="147" t="s">
        <v>460</v>
      </c>
      <c r="E220" s="29" t="s">
        <v>5</v>
      </c>
      <c r="F220" s="16" t="s">
        <v>10</v>
      </c>
      <c r="G220" s="29" t="s">
        <v>11</v>
      </c>
      <c r="H220" s="99">
        <v>10</v>
      </c>
      <c r="I220" s="22" t="s">
        <v>112</v>
      </c>
      <c r="J220" s="22" t="s">
        <v>89</v>
      </c>
      <c r="K220" s="23">
        <v>1.5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>
      <c r="A221" s="93">
        <v>23</v>
      </c>
      <c r="B221" s="32" t="s">
        <v>356</v>
      </c>
      <c r="C221" s="32" t="s">
        <v>356</v>
      </c>
      <c r="D221" s="150" t="s">
        <v>244</v>
      </c>
      <c r="E221" s="105" t="s">
        <v>5</v>
      </c>
      <c r="F221" s="103" t="s">
        <v>92</v>
      </c>
      <c r="G221" s="105" t="s">
        <v>93</v>
      </c>
      <c r="H221" s="151">
        <f>SUM(H222:H253)</f>
        <v>7616</v>
      </c>
      <c r="I221" s="101" t="s">
        <v>112</v>
      </c>
      <c r="J221" s="101" t="s">
        <v>89</v>
      </c>
      <c r="K221" s="104">
        <f>SUM(K222:K253)</f>
        <v>3280</v>
      </c>
      <c r="L221" s="32" t="s">
        <v>192</v>
      </c>
      <c r="M221" s="32" t="s">
        <v>176</v>
      </c>
      <c r="N221" s="102" t="s">
        <v>2</v>
      </c>
      <c r="O221" s="101" t="s">
        <v>91</v>
      </c>
    </row>
    <row r="222" spans="1:15" s="31" customFormat="1" ht="25.5" outlineLevel="1">
      <c r="A222" s="93"/>
      <c r="B222" s="19" t="s">
        <v>356</v>
      </c>
      <c r="C222" s="19" t="s">
        <v>356</v>
      </c>
      <c r="D222" s="149" t="s">
        <v>527</v>
      </c>
      <c r="E222" s="29" t="s">
        <v>5</v>
      </c>
      <c r="F222" s="16" t="s">
        <v>92</v>
      </c>
      <c r="G222" s="29" t="s">
        <v>93</v>
      </c>
      <c r="H222" s="138">
        <v>2</v>
      </c>
      <c r="I222" s="22" t="s">
        <v>112</v>
      </c>
      <c r="J222" s="22" t="s">
        <v>89</v>
      </c>
      <c r="K222" s="23">
        <v>26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s="31" customFormat="1" ht="25.5" outlineLevel="1">
      <c r="A223" s="93"/>
      <c r="B223" s="19" t="s">
        <v>356</v>
      </c>
      <c r="C223" s="19" t="s">
        <v>356</v>
      </c>
      <c r="D223" s="148" t="s">
        <v>528</v>
      </c>
      <c r="E223" s="29" t="s">
        <v>5</v>
      </c>
      <c r="F223" s="16" t="s">
        <v>92</v>
      </c>
      <c r="G223" s="29" t="s">
        <v>93</v>
      </c>
      <c r="H223" s="139">
        <v>10</v>
      </c>
      <c r="I223" s="22" t="s">
        <v>112</v>
      </c>
      <c r="J223" s="22" t="s">
        <v>89</v>
      </c>
      <c r="K223" s="23">
        <v>10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356</v>
      </c>
      <c r="C224" s="19" t="s">
        <v>356</v>
      </c>
      <c r="D224" s="148" t="s">
        <v>529</v>
      </c>
      <c r="E224" s="29" t="s">
        <v>5</v>
      </c>
      <c r="F224" s="16" t="s">
        <v>92</v>
      </c>
      <c r="G224" s="29" t="s">
        <v>93</v>
      </c>
      <c r="H224" s="139">
        <v>55</v>
      </c>
      <c r="I224" s="22" t="s">
        <v>112</v>
      </c>
      <c r="J224" s="22" t="s">
        <v>89</v>
      </c>
      <c r="K224" s="23">
        <v>136</v>
      </c>
      <c r="L224" s="19" t="s">
        <v>508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356</v>
      </c>
      <c r="C225" s="19" t="s">
        <v>356</v>
      </c>
      <c r="D225" s="148" t="s">
        <v>530</v>
      </c>
      <c r="E225" s="29" t="s">
        <v>5</v>
      </c>
      <c r="F225" s="16" t="s">
        <v>92</v>
      </c>
      <c r="G225" s="29" t="s">
        <v>93</v>
      </c>
      <c r="H225" s="139">
        <v>5</v>
      </c>
      <c r="I225" s="22" t="s">
        <v>112</v>
      </c>
      <c r="J225" s="22" t="s">
        <v>89</v>
      </c>
      <c r="K225" s="23">
        <v>12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356</v>
      </c>
      <c r="C226" s="19" t="s">
        <v>356</v>
      </c>
      <c r="D226" s="20" t="s">
        <v>531</v>
      </c>
      <c r="E226" s="29" t="s">
        <v>5</v>
      </c>
      <c r="F226" s="16" t="s">
        <v>92</v>
      </c>
      <c r="G226" s="29" t="s">
        <v>93</v>
      </c>
      <c r="H226" s="139">
        <v>30</v>
      </c>
      <c r="I226" s="22" t="s">
        <v>112</v>
      </c>
      <c r="J226" s="22" t="s">
        <v>89</v>
      </c>
      <c r="K226" s="23">
        <v>25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356</v>
      </c>
      <c r="C227" s="19" t="s">
        <v>356</v>
      </c>
      <c r="D227" s="20" t="s">
        <v>532</v>
      </c>
      <c r="E227" s="29" t="s">
        <v>5</v>
      </c>
      <c r="F227" s="16" t="s">
        <v>92</v>
      </c>
      <c r="G227" s="29" t="s">
        <v>93</v>
      </c>
      <c r="H227" s="139">
        <v>40</v>
      </c>
      <c r="I227" s="22" t="s">
        <v>112</v>
      </c>
      <c r="J227" s="22" t="s">
        <v>89</v>
      </c>
      <c r="K227" s="23">
        <v>32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356</v>
      </c>
      <c r="C228" s="19" t="s">
        <v>356</v>
      </c>
      <c r="D228" s="20" t="s">
        <v>533</v>
      </c>
      <c r="E228" s="29" t="s">
        <v>5</v>
      </c>
      <c r="F228" s="16" t="s">
        <v>92</v>
      </c>
      <c r="G228" s="29" t="s">
        <v>93</v>
      </c>
      <c r="H228" s="139">
        <v>55</v>
      </c>
      <c r="I228" s="22" t="s">
        <v>112</v>
      </c>
      <c r="J228" s="22" t="s">
        <v>89</v>
      </c>
      <c r="K228" s="23">
        <v>48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s="35" customFormat="1" ht="25.5" outlineLevel="1">
      <c r="A229" s="93"/>
      <c r="B229" s="19" t="s">
        <v>356</v>
      </c>
      <c r="C229" s="19" t="s">
        <v>356</v>
      </c>
      <c r="D229" s="20" t="s">
        <v>534</v>
      </c>
      <c r="E229" s="29" t="s">
        <v>5</v>
      </c>
      <c r="F229" s="16" t="s">
        <v>92</v>
      </c>
      <c r="G229" s="29" t="s">
        <v>93</v>
      </c>
      <c r="H229" s="139">
        <v>7</v>
      </c>
      <c r="I229" s="22" t="s">
        <v>112</v>
      </c>
      <c r="J229" s="22" t="s">
        <v>89</v>
      </c>
      <c r="K229" s="23">
        <v>44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s="35" customFormat="1" ht="25.5" outlineLevel="1">
      <c r="A230" s="93"/>
      <c r="B230" s="19" t="s">
        <v>356</v>
      </c>
      <c r="C230" s="19" t="s">
        <v>356</v>
      </c>
      <c r="D230" s="20" t="s">
        <v>535</v>
      </c>
      <c r="E230" s="29" t="s">
        <v>5</v>
      </c>
      <c r="F230" s="16" t="s">
        <v>92</v>
      </c>
      <c r="G230" s="29" t="s">
        <v>93</v>
      </c>
      <c r="H230" s="139">
        <v>10</v>
      </c>
      <c r="I230" s="22" t="s">
        <v>112</v>
      </c>
      <c r="J230" s="22" t="s">
        <v>89</v>
      </c>
      <c r="K230" s="23">
        <v>17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s="35" customFormat="1" ht="25.5" outlineLevel="1">
      <c r="A231" s="93"/>
      <c r="B231" s="19" t="s">
        <v>356</v>
      </c>
      <c r="C231" s="19" t="s">
        <v>356</v>
      </c>
      <c r="D231" s="20" t="s">
        <v>536</v>
      </c>
      <c r="E231" s="29" t="s">
        <v>5</v>
      </c>
      <c r="F231" s="16" t="s">
        <v>92</v>
      </c>
      <c r="G231" s="29" t="s">
        <v>93</v>
      </c>
      <c r="H231" s="139">
        <v>5</v>
      </c>
      <c r="I231" s="22" t="s">
        <v>112</v>
      </c>
      <c r="J231" s="22" t="s">
        <v>89</v>
      </c>
      <c r="K231" s="23">
        <v>8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s="35" customFormat="1" ht="25.5" outlineLevel="1">
      <c r="A232" s="93"/>
      <c r="B232" s="19" t="s">
        <v>356</v>
      </c>
      <c r="C232" s="19" t="s">
        <v>356</v>
      </c>
      <c r="D232" s="20" t="s">
        <v>537</v>
      </c>
      <c r="E232" s="29" t="s">
        <v>5</v>
      </c>
      <c r="F232" s="16" t="s">
        <v>92</v>
      </c>
      <c r="G232" s="29" t="s">
        <v>93</v>
      </c>
      <c r="H232" s="139">
        <v>10</v>
      </c>
      <c r="I232" s="22" t="s">
        <v>112</v>
      </c>
      <c r="J232" s="22" t="s">
        <v>89</v>
      </c>
      <c r="K232" s="23">
        <v>17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s="35" customFormat="1" ht="25.5" outlineLevel="1">
      <c r="A233" s="93"/>
      <c r="B233" s="19" t="s">
        <v>356</v>
      </c>
      <c r="C233" s="19" t="s">
        <v>356</v>
      </c>
      <c r="D233" s="20" t="s">
        <v>538</v>
      </c>
      <c r="E233" s="29" t="s">
        <v>5</v>
      </c>
      <c r="F233" s="16" t="s">
        <v>92</v>
      </c>
      <c r="G233" s="29" t="s">
        <v>93</v>
      </c>
      <c r="H233" s="139">
        <v>30</v>
      </c>
      <c r="I233" s="22" t="s">
        <v>112</v>
      </c>
      <c r="J233" s="22" t="s">
        <v>89</v>
      </c>
      <c r="K233" s="23">
        <v>9</v>
      </c>
      <c r="L233" s="19" t="s">
        <v>508</v>
      </c>
      <c r="M233" s="19" t="s">
        <v>176</v>
      </c>
      <c r="N233" s="21" t="s">
        <v>2</v>
      </c>
      <c r="O233" s="22" t="s">
        <v>91</v>
      </c>
    </row>
    <row r="234" spans="1:15" s="35" customFormat="1" ht="25.5" outlineLevel="1">
      <c r="A234" s="93"/>
      <c r="B234" s="19" t="s">
        <v>356</v>
      </c>
      <c r="C234" s="19" t="s">
        <v>356</v>
      </c>
      <c r="D234" s="20" t="s">
        <v>539</v>
      </c>
      <c r="E234" s="29" t="s">
        <v>5</v>
      </c>
      <c r="F234" s="16" t="s">
        <v>92</v>
      </c>
      <c r="G234" s="29" t="s">
        <v>93</v>
      </c>
      <c r="H234" s="139">
        <v>1320</v>
      </c>
      <c r="I234" s="22" t="s">
        <v>112</v>
      </c>
      <c r="J234" s="22" t="s">
        <v>89</v>
      </c>
      <c r="K234" s="23">
        <v>648</v>
      </c>
      <c r="L234" s="19" t="s">
        <v>508</v>
      </c>
      <c r="M234" s="19" t="s">
        <v>176</v>
      </c>
      <c r="N234" s="21" t="s">
        <v>2</v>
      </c>
      <c r="O234" s="22" t="s">
        <v>91</v>
      </c>
    </row>
    <row r="235" spans="1:15" s="35" customFormat="1" ht="25.5" outlineLevel="1">
      <c r="A235" s="93"/>
      <c r="B235" s="19" t="s">
        <v>356</v>
      </c>
      <c r="C235" s="19" t="s">
        <v>356</v>
      </c>
      <c r="D235" s="20" t="s">
        <v>540</v>
      </c>
      <c r="E235" s="29" t="s">
        <v>5</v>
      </c>
      <c r="F235" s="16" t="s">
        <v>92</v>
      </c>
      <c r="G235" s="29" t="s">
        <v>93</v>
      </c>
      <c r="H235" s="139">
        <v>1260</v>
      </c>
      <c r="I235" s="22" t="s">
        <v>112</v>
      </c>
      <c r="J235" s="22" t="s">
        <v>89</v>
      </c>
      <c r="K235" s="23">
        <v>512</v>
      </c>
      <c r="L235" s="19" t="s">
        <v>508</v>
      </c>
      <c r="M235" s="19" t="s">
        <v>176</v>
      </c>
      <c r="N235" s="21" t="s">
        <v>2</v>
      </c>
      <c r="O235" s="22" t="s">
        <v>91</v>
      </c>
    </row>
    <row r="236" spans="1:15" s="35" customFormat="1" ht="25.5" outlineLevel="1">
      <c r="A236" s="93"/>
      <c r="B236" s="19" t="s">
        <v>356</v>
      </c>
      <c r="C236" s="19" t="s">
        <v>356</v>
      </c>
      <c r="D236" s="20" t="s">
        <v>541</v>
      </c>
      <c r="E236" s="29" t="s">
        <v>5</v>
      </c>
      <c r="F236" s="16" t="s">
        <v>92</v>
      </c>
      <c r="G236" s="29" t="s">
        <v>93</v>
      </c>
      <c r="H236" s="139">
        <v>1680</v>
      </c>
      <c r="I236" s="22" t="s">
        <v>112</v>
      </c>
      <c r="J236" s="22" t="s">
        <v>89</v>
      </c>
      <c r="K236" s="23">
        <v>745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7" s="31" customFormat="1" ht="25.5" outlineLevel="1">
      <c r="A237" s="93"/>
      <c r="B237" s="19" t="s">
        <v>356</v>
      </c>
      <c r="C237" s="19" t="s">
        <v>356</v>
      </c>
      <c r="D237" s="20" t="s">
        <v>542</v>
      </c>
      <c r="E237" s="29" t="s">
        <v>5</v>
      </c>
      <c r="F237" s="16" t="s">
        <v>92</v>
      </c>
      <c r="G237" s="29" t="s">
        <v>93</v>
      </c>
      <c r="H237" s="139">
        <v>204</v>
      </c>
      <c r="I237" s="22" t="s">
        <v>112</v>
      </c>
      <c r="J237" s="22" t="s">
        <v>89</v>
      </c>
      <c r="K237" s="23">
        <v>108</v>
      </c>
      <c r="L237" s="19" t="s">
        <v>508</v>
      </c>
      <c r="M237" s="19" t="s">
        <v>176</v>
      </c>
      <c r="N237" s="21" t="s">
        <v>2</v>
      </c>
      <c r="O237" s="22" t="s">
        <v>91</v>
      </c>
      <c r="Q237" s="35"/>
    </row>
    <row r="238" spans="1:17" s="31" customFormat="1" ht="25.5" outlineLevel="1">
      <c r="A238" s="93"/>
      <c r="B238" s="19" t="s">
        <v>356</v>
      </c>
      <c r="C238" s="19" t="s">
        <v>356</v>
      </c>
      <c r="D238" s="20" t="s">
        <v>543</v>
      </c>
      <c r="E238" s="29" t="s">
        <v>5</v>
      </c>
      <c r="F238" s="16" t="s">
        <v>92</v>
      </c>
      <c r="G238" s="29" t="s">
        <v>93</v>
      </c>
      <c r="H238" s="139">
        <v>168</v>
      </c>
      <c r="I238" s="22" t="s">
        <v>112</v>
      </c>
      <c r="J238" s="22" t="s">
        <v>89</v>
      </c>
      <c r="K238" s="23">
        <v>94</v>
      </c>
      <c r="L238" s="19" t="s">
        <v>508</v>
      </c>
      <c r="M238" s="19" t="s">
        <v>176</v>
      </c>
      <c r="N238" s="21" t="s">
        <v>2</v>
      </c>
      <c r="O238" s="22" t="s">
        <v>91</v>
      </c>
      <c r="Q238" s="35"/>
    </row>
    <row r="239" spans="1:15" s="35" customFormat="1" ht="25.5" outlineLevel="1">
      <c r="A239" s="93"/>
      <c r="B239" s="19" t="s">
        <v>356</v>
      </c>
      <c r="C239" s="19" t="s">
        <v>356</v>
      </c>
      <c r="D239" s="20" t="s">
        <v>544</v>
      </c>
      <c r="E239" s="29" t="s">
        <v>5</v>
      </c>
      <c r="F239" s="16" t="s">
        <v>92</v>
      </c>
      <c r="G239" s="29" t="s">
        <v>93</v>
      </c>
      <c r="H239" s="139">
        <v>100</v>
      </c>
      <c r="I239" s="22" t="s">
        <v>112</v>
      </c>
      <c r="J239" s="22" t="s">
        <v>89</v>
      </c>
      <c r="K239" s="23">
        <v>1.5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s="35" customFormat="1" ht="25.5" outlineLevel="1">
      <c r="A240" s="93"/>
      <c r="B240" s="19" t="s">
        <v>356</v>
      </c>
      <c r="C240" s="19" t="s">
        <v>356</v>
      </c>
      <c r="D240" s="20" t="s">
        <v>243</v>
      </c>
      <c r="E240" s="29" t="s">
        <v>5</v>
      </c>
      <c r="F240" s="16" t="s">
        <v>92</v>
      </c>
      <c r="G240" s="29" t="s">
        <v>93</v>
      </c>
      <c r="H240" s="139">
        <v>10</v>
      </c>
      <c r="I240" s="22" t="s">
        <v>112</v>
      </c>
      <c r="J240" s="22" t="s">
        <v>89</v>
      </c>
      <c r="K240" s="23">
        <v>0.5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s="35" customFormat="1" ht="25.5" outlineLevel="1">
      <c r="A241" s="93"/>
      <c r="B241" s="19" t="s">
        <v>356</v>
      </c>
      <c r="C241" s="19" t="s">
        <v>356</v>
      </c>
      <c r="D241" s="20" t="s">
        <v>545</v>
      </c>
      <c r="E241" s="29" t="s">
        <v>5</v>
      </c>
      <c r="F241" s="16" t="s">
        <v>92</v>
      </c>
      <c r="G241" s="29" t="s">
        <v>93</v>
      </c>
      <c r="H241" s="139">
        <v>375</v>
      </c>
      <c r="I241" s="22" t="s">
        <v>112</v>
      </c>
      <c r="J241" s="22" t="s">
        <v>89</v>
      </c>
      <c r="K241" s="23">
        <v>91</v>
      </c>
      <c r="L241" s="19" t="s">
        <v>508</v>
      </c>
      <c r="M241" s="19" t="s">
        <v>176</v>
      </c>
      <c r="N241" s="21" t="s">
        <v>2</v>
      </c>
      <c r="O241" s="22" t="s">
        <v>91</v>
      </c>
    </row>
    <row r="242" spans="1:15" s="35" customFormat="1" ht="25.5" outlineLevel="1">
      <c r="A242" s="93"/>
      <c r="B242" s="19" t="s">
        <v>356</v>
      </c>
      <c r="C242" s="19" t="s">
        <v>356</v>
      </c>
      <c r="D242" s="20" t="s">
        <v>546</v>
      </c>
      <c r="E242" s="29" t="s">
        <v>5</v>
      </c>
      <c r="F242" s="16" t="s">
        <v>92</v>
      </c>
      <c r="G242" s="29" t="s">
        <v>93</v>
      </c>
      <c r="H242" s="139">
        <v>400</v>
      </c>
      <c r="I242" s="22" t="s">
        <v>112</v>
      </c>
      <c r="J242" s="22" t="s">
        <v>89</v>
      </c>
      <c r="K242" s="23">
        <v>154</v>
      </c>
      <c r="L242" s="19" t="s">
        <v>508</v>
      </c>
      <c r="M242" s="19" t="s">
        <v>176</v>
      </c>
      <c r="N242" s="21" t="s">
        <v>2</v>
      </c>
      <c r="O242" s="22" t="s">
        <v>91</v>
      </c>
    </row>
    <row r="243" spans="1:15" s="35" customFormat="1" ht="25.5" outlineLevel="1">
      <c r="A243" s="93"/>
      <c r="B243" s="19" t="s">
        <v>356</v>
      </c>
      <c r="C243" s="19" t="s">
        <v>356</v>
      </c>
      <c r="D243" s="20" t="s">
        <v>547</v>
      </c>
      <c r="E243" s="29" t="s">
        <v>5</v>
      </c>
      <c r="F243" s="16" t="s">
        <v>92</v>
      </c>
      <c r="G243" s="29" t="s">
        <v>93</v>
      </c>
      <c r="H243" s="139">
        <v>50</v>
      </c>
      <c r="I243" s="22" t="s">
        <v>112</v>
      </c>
      <c r="J243" s="22" t="s">
        <v>89</v>
      </c>
      <c r="K243" s="23">
        <v>28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s="35" customFormat="1" ht="25.5" outlineLevel="1">
      <c r="A244" s="93"/>
      <c r="B244" s="19" t="s">
        <v>356</v>
      </c>
      <c r="C244" s="19" t="s">
        <v>356</v>
      </c>
      <c r="D244" s="20" t="s">
        <v>548</v>
      </c>
      <c r="E244" s="29" t="s">
        <v>5</v>
      </c>
      <c r="F244" s="16" t="s">
        <v>92</v>
      </c>
      <c r="G244" s="29" t="s">
        <v>93</v>
      </c>
      <c r="H244" s="139">
        <v>70</v>
      </c>
      <c r="I244" s="22" t="s">
        <v>112</v>
      </c>
      <c r="J244" s="22" t="s">
        <v>89</v>
      </c>
      <c r="K244" s="23">
        <v>4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s="35" customFormat="1" ht="25.5" outlineLevel="1">
      <c r="A245" s="93"/>
      <c r="B245" s="19" t="s">
        <v>356</v>
      </c>
      <c r="C245" s="19" t="s">
        <v>356</v>
      </c>
      <c r="D245" s="20" t="s">
        <v>549</v>
      </c>
      <c r="E245" s="29" t="s">
        <v>5</v>
      </c>
      <c r="F245" s="16" t="s">
        <v>92</v>
      </c>
      <c r="G245" s="29" t="s">
        <v>93</v>
      </c>
      <c r="H245" s="139">
        <v>100</v>
      </c>
      <c r="I245" s="22" t="s">
        <v>112</v>
      </c>
      <c r="J245" s="22" t="s">
        <v>89</v>
      </c>
      <c r="K245" s="23">
        <v>10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s="35" customFormat="1" ht="25.5" outlineLevel="1">
      <c r="A246" s="93"/>
      <c r="B246" s="19" t="s">
        <v>356</v>
      </c>
      <c r="C246" s="19" t="s">
        <v>356</v>
      </c>
      <c r="D246" s="20" t="s">
        <v>550</v>
      </c>
      <c r="E246" s="29" t="s">
        <v>5</v>
      </c>
      <c r="F246" s="16" t="s">
        <v>92</v>
      </c>
      <c r="G246" s="29" t="s">
        <v>93</v>
      </c>
      <c r="H246" s="139">
        <v>100</v>
      </c>
      <c r="I246" s="22" t="s">
        <v>112</v>
      </c>
      <c r="J246" s="22" t="s">
        <v>89</v>
      </c>
      <c r="K246" s="23">
        <v>12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356</v>
      </c>
      <c r="C247" s="19" t="s">
        <v>356</v>
      </c>
      <c r="D247" s="20" t="s">
        <v>551</v>
      </c>
      <c r="E247" s="29" t="s">
        <v>5</v>
      </c>
      <c r="F247" s="16" t="s">
        <v>92</v>
      </c>
      <c r="G247" s="29" t="s">
        <v>93</v>
      </c>
      <c r="H247" s="139">
        <v>400</v>
      </c>
      <c r="I247" s="22" t="s">
        <v>112</v>
      </c>
      <c r="J247" s="22" t="s">
        <v>89</v>
      </c>
      <c r="K247" s="23">
        <v>46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356</v>
      </c>
      <c r="C248" s="19" t="s">
        <v>356</v>
      </c>
      <c r="D248" s="20" t="s">
        <v>552</v>
      </c>
      <c r="E248" s="29" t="s">
        <v>5</v>
      </c>
      <c r="F248" s="16" t="s">
        <v>92</v>
      </c>
      <c r="G248" s="29" t="s">
        <v>93</v>
      </c>
      <c r="H248" s="139">
        <v>400</v>
      </c>
      <c r="I248" s="22" t="s">
        <v>112</v>
      </c>
      <c r="J248" s="22" t="s">
        <v>89</v>
      </c>
      <c r="K248" s="23">
        <v>61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356</v>
      </c>
      <c r="C249" s="19" t="s">
        <v>356</v>
      </c>
      <c r="D249" s="20" t="s">
        <v>553</v>
      </c>
      <c r="E249" s="29" t="s">
        <v>5</v>
      </c>
      <c r="F249" s="16" t="s">
        <v>92</v>
      </c>
      <c r="G249" s="29" t="s">
        <v>93</v>
      </c>
      <c r="H249" s="139">
        <v>240</v>
      </c>
      <c r="I249" s="22" t="s">
        <v>112</v>
      </c>
      <c r="J249" s="22" t="s">
        <v>89</v>
      </c>
      <c r="K249" s="23">
        <v>110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356</v>
      </c>
      <c r="C250" s="19" t="s">
        <v>356</v>
      </c>
      <c r="D250" s="20" t="s">
        <v>554</v>
      </c>
      <c r="E250" s="29" t="s">
        <v>5</v>
      </c>
      <c r="F250" s="16" t="s">
        <v>92</v>
      </c>
      <c r="G250" s="29" t="s">
        <v>93</v>
      </c>
      <c r="H250" s="139">
        <v>250</v>
      </c>
      <c r="I250" s="22" t="s">
        <v>112</v>
      </c>
      <c r="J250" s="22" t="s">
        <v>89</v>
      </c>
      <c r="K250" s="23">
        <v>118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356</v>
      </c>
      <c r="C251" s="19" t="s">
        <v>356</v>
      </c>
      <c r="D251" s="20" t="s">
        <v>555</v>
      </c>
      <c r="E251" s="29" t="s">
        <v>5</v>
      </c>
      <c r="F251" s="16" t="s">
        <v>92</v>
      </c>
      <c r="G251" s="29" t="s">
        <v>93</v>
      </c>
      <c r="H251" s="139">
        <v>30</v>
      </c>
      <c r="I251" s="22" t="s">
        <v>112</v>
      </c>
      <c r="J251" s="22" t="s">
        <v>89</v>
      </c>
      <c r="K251" s="23">
        <v>19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356</v>
      </c>
      <c r="C252" s="19" t="s">
        <v>356</v>
      </c>
      <c r="D252" s="20" t="s">
        <v>556</v>
      </c>
      <c r="E252" s="29" t="s">
        <v>5</v>
      </c>
      <c r="F252" s="16" t="s">
        <v>92</v>
      </c>
      <c r="G252" s="29" t="s">
        <v>93</v>
      </c>
      <c r="H252" s="139">
        <v>150</v>
      </c>
      <c r="I252" s="22" t="s">
        <v>112</v>
      </c>
      <c r="J252" s="22" t="s">
        <v>89</v>
      </c>
      <c r="K252" s="23">
        <v>88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9" t="s">
        <v>356</v>
      </c>
      <c r="C253" s="19" t="s">
        <v>356</v>
      </c>
      <c r="D253" s="20" t="s">
        <v>557</v>
      </c>
      <c r="E253" s="29" t="s">
        <v>5</v>
      </c>
      <c r="F253" s="16" t="s">
        <v>92</v>
      </c>
      <c r="G253" s="29" t="s">
        <v>93</v>
      </c>
      <c r="H253" s="139">
        <v>50</v>
      </c>
      <c r="I253" s="22" t="s">
        <v>112</v>
      </c>
      <c r="J253" s="22" t="s">
        <v>89</v>
      </c>
      <c r="K253" s="23">
        <v>46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s="31" customFormat="1" ht="25.5">
      <c r="A254" s="93">
        <v>24</v>
      </c>
      <c r="B254" s="32" t="s">
        <v>366</v>
      </c>
      <c r="C254" s="32" t="s">
        <v>367</v>
      </c>
      <c r="D254" s="89" t="s">
        <v>45</v>
      </c>
      <c r="E254" s="105" t="s">
        <v>5</v>
      </c>
      <c r="F254" s="101">
        <v>168</v>
      </c>
      <c r="G254" s="101" t="s">
        <v>18</v>
      </c>
      <c r="H254" s="104">
        <v>17.84</v>
      </c>
      <c r="I254" s="101" t="s">
        <v>112</v>
      </c>
      <c r="J254" s="101" t="s">
        <v>89</v>
      </c>
      <c r="K254" s="152">
        <v>1320.16</v>
      </c>
      <c r="L254" s="32" t="s">
        <v>192</v>
      </c>
      <c r="M254" s="32" t="s">
        <v>176</v>
      </c>
      <c r="N254" s="102" t="s">
        <v>2</v>
      </c>
      <c r="O254" s="101" t="s">
        <v>91</v>
      </c>
    </row>
    <row r="255" spans="1:15" s="31" customFormat="1" ht="25.5">
      <c r="A255" s="93">
        <v>25</v>
      </c>
      <c r="B255" s="103" t="s">
        <v>368</v>
      </c>
      <c r="C255" s="103" t="s">
        <v>368</v>
      </c>
      <c r="D255" s="96" t="s">
        <v>157</v>
      </c>
      <c r="E255" s="102" t="s">
        <v>5</v>
      </c>
      <c r="F255" s="101">
        <v>168</v>
      </c>
      <c r="G255" s="101" t="s">
        <v>18</v>
      </c>
      <c r="H255" s="154">
        <f>SUM(H256:H280)</f>
        <v>51.392494930000005</v>
      </c>
      <c r="I255" s="101" t="s">
        <v>112</v>
      </c>
      <c r="J255" s="101" t="s">
        <v>89</v>
      </c>
      <c r="K255" s="104">
        <f>SUM(K256:K282)</f>
        <v>1630</v>
      </c>
      <c r="L255" s="32" t="s">
        <v>192</v>
      </c>
      <c r="M255" s="32" t="s">
        <v>176</v>
      </c>
      <c r="N255" s="102" t="s">
        <v>2</v>
      </c>
      <c r="O255" s="101" t="s">
        <v>91</v>
      </c>
    </row>
    <row r="256" spans="1:15" s="31" customFormat="1" ht="25.5" outlineLevel="1">
      <c r="A256" s="93"/>
      <c r="B256" s="16" t="s">
        <v>368</v>
      </c>
      <c r="C256" s="16" t="s">
        <v>368</v>
      </c>
      <c r="D256" s="20" t="s">
        <v>245</v>
      </c>
      <c r="E256" s="21" t="s">
        <v>5</v>
      </c>
      <c r="F256" s="22">
        <v>168</v>
      </c>
      <c r="G256" s="22" t="s">
        <v>18</v>
      </c>
      <c r="H256" s="153">
        <v>0.707</v>
      </c>
      <c r="I256" s="22" t="s">
        <v>112</v>
      </c>
      <c r="J256" s="22" t="s">
        <v>89</v>
      </c>
      <c r="K256" s="23">
        <v>23.3</v>
      </c>
      <c r="L256" s="19" t="s">
        <v>192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6" t="s">
        <v>368</v>
      </c>
      <c r="C257" s="16" t="s">
        <v>368</v>
      </c>
      <c r="D257" s="20" t="s">
        <v>246</v>
      </c>
      <c r="E257" s="21" t="s">
        <v>5</v>
      </c>
      <c r="F257" s="22">
        <v>168</v>
      </c>
      <c r="G257" s="22" t="s">
        <v>18</v>
      </c>
      <c r="H257" s="153">
        <v>2.12</v>
      </c>
      <c r="I257" s="22" t="s">
        <v>112</v>
      </c>
      <c r="J257" s="22" t="s">
        <v>89</v>
      </c>
      <c r="K257" s="23">
        <v>80</v>
      </c>
      <c r="L257" s="19" t="s">
        <v>192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6" t="s">
        <v>368</v>
      </c>
      <c r="C258" s="16" t="s">
        <v>368</v>
      </c>
      <c r="D258" s="20" t="s">
        <v>247</v>
      </c>
      <c r="E258" s="21" t="s">
        <v>5</v>
      </c>
      <c r="F258" s="22">
        <v>168</v>
      </c>
      <c r="G258" s="22" t="s">
        <v>18</v>
      </c>
      <c r="H258" s="153">
        <v>0.289</v>
      </c>
      <c r="I258" s="22" t="s">
        <v>112</v>
      </c>
      <c r="J258" s="22" t="s">
        <v>89</v>
      </c>
      <c r="K258" s="23">
        <v>9.5</v>
      </c>
      <c r="L258" s="19" t="s">
        <v>192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6" t="s">
        <v>368</v>
      </c>
      <c r="C259" s="16" t="s">
        <v>368</v>
      </c>
      <c r="D259" s="20" t="s">
        <v>248</v>
      </c>
      <c r="E259" s="21" t="s">
        <v>5</v>
      </c>
      <c r="F259" s="22">
        <v>168</v>
      </c>
      <c r="G259" s="22" t="s">
        <v>18</v>
      </c>
      <c r="H259" s="153">
        <v>0.354</v>
      </c>
      <c r="I259" s="22" t="s">
        <v>112</v>
      </c>
      <c r="J259" s="22" t="s">
        <v>89</v>
      </c>
      <c r="K259" s="23">
        <v>11.7</v>
      </c>
      <c r="L259" s="19" t="s">
        <v>192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6" t="s">
        <v>368</v>
      </c>
      <c r="C260" s="16" t="s">
        <v>368</v>
      </c>
      <c r="D260" s="20" t="s">
        <v>249</v>
      </c>
      <c r="E260" s="21" t="s">
        <v>5</v>
      </c>
      <c r="F260" s="22">
        <v>168</v>
      </c>
      <c r="G260" s="22" t="s">
        <v>18</v>
      </c>
      <c r="H260" s="153">
        <v>0.979831</v>
      </c>
      <c r="I260" s="22" t="s">
        <v>112</v>
      </c>
      <c r="J260" s="22" t="s">
        <v>89</v>
      </c>
      <c r="K260" s="23">
        <v>32.3</v>
      </c>
      <c r="L260" s="19" t="s">
        <v>192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6" t="s">
        <v>368</v>
      </c>
      <c r="C261" s="16" t="s">
        <v>368</v>
      </c>
      <c r="D261" s="20" t="s">
        <v>250</v>
      </c>
      <c r="E261" s="21" t="s">
        <v>5</v>
      </c>
      <c r="F261" s="22">
        <v>168</v>
      </c>
      <c r="G261" s="22" t="s">
        <v>18</v>
      </c>
      <c r="H261" s="153">
        <v>0.578</v>
      </c>
      <c r="I261" s="22" t="s">
        <v>112</v>
      </c>
      <c r="J261" s="22" t="s">
        <v>89</v>
      </c>
      <c r="K261" s="23">
        <v>19</v>
      </c>
      <c r="L261" s="19" t="s">
        <v>192</v>
      </c>
      <c r="M261" s="19" t="s">
        <v>176</v>
      </c>
      <c r="N261" s="21" t="s">
        <v>2</v>
      </c>
      <c r="O261" s="22" t="s">
        <v>91</v>
      </c>
    </row>
    <row r="262" spans="1:15" s="31" customFormat="1" ht="25.5" outlineLevel="1">
      <c r="A262" s="93"/>
      <c r="B262" s="16" t="s">
        <v>368</v>
      </c>
      <c r="C262" s="16" t="s">
        <v>368</v>
      </c>
      <c r="D262" s="20" t="s">
        <v>251</v>
      </c>
      <c r="E262" s="21" t="s">
        <v>5</v>
      </c>
      <c r="F262" s="22">
        <v>168</v>
      </c>
      <c r="G262" s="22" t="s">
        <v>18</v>
      </c>
      <c r="H262" s="153">
        <v>0.52451588</v>
      </c>
      <c r="I262" s="22" t="s">
        <v>112</v>
      </c>
      <c r="J262" s="22" t="s">
        <v>89</v>
      </c>
      <c r="K262" s="23">
        <v>22.2</v>
      </c>
      <c r="L262" s="19" t="s">
        <v>192</v>
      </c>
      <c r="M262" s="19" t="s">
        <v>176</v>
      </c>
      <c r="N262" s="21" t="s">
        <v>2</v>
      </c>
      <c r="O262" s="22" t="s">
        <v>91</v>
      </c>
    </row>
    <row r="263" spans="1:15" s="31" customFormat="1" ht="25.5" outlineLevel="1">
      <c r="A263" s="93"/>
      <c r="B263" s="16" t="s">
        <v>368</v>
      </c>
      <c r="C263" s="16" t="s">
        <v>368</v>
      </c>
      <c r="D263" s="20" t="s">
        <v>252</v>
      </c>
      <c r="E263" s="21" t="s">
        <v>5</v>
      </c>
      <c r="F263" s="22">
        <v>168</v>
      </c>
      <c r="G263" s="22" t="s">
        <v>18</v>
      </c>
      <c r="H263" s="153">
        <v>4.1319</v>
      </c>
      <c r="I263" s="22" t="s">
        <v>112</v>
      </c>
      <c r="J263" s="22" t="s">
        <v>89</v>
      </c>
      <c r="K263" s="23">
        <v>175.5</v>
      </c>
      <c r="L263" s="19" t="s">
        <v>192</v>
      </c>
      <c r="M263" s="19" t="s">
        <v>176</v>
      </c>
      <c r="N263" s="21" t="s">
        <v>2</v>
      </c>
      <c r="O263" s="22" t="s">
        <v>91</v>
      </c>
    </row>
    <row r="264" spans="1:15" s="31" customFormat="1" ht="25.5" outlineLevel="1">
      <c r="A264" s="93"/>
      <c r="B264" s="16" t="s">
        <v>368</v>
      </c>
      <c r="C264" s="16" t="s">
        <v>368</v>
      </c>
      <c r="D264" s="20" t="s">
        <v>253</v>
      </c>
      <c r="E264" s="21" t="s">
        <v>5</v>
      </c>
      <c r="F264" s="22">
        <v>168</v>
      </c>
      <c r="G264" s="22" t="s">
        <v>18</v>
      </c>
      <c r="H264" s="153">
        <v>4.9653</v>
      </c>
      <c r="I264" s="22" t="s">
        <v>112</v>
      </c>
      <c r="J264" s="22" t="s">
        <v>89</v>
      </c>
      <c r="K264" s="23">
        <v>208.5</v>
      </c>
      <c r="L264" s="19" t="s">
        <v>192</v>
      </c>
      <c r="M264" s="19" t="s">
        <v>176</v>
      </c>
      <c r="N264" s="21" t="s">
        <v>2</v>
      </c>
      <c r="O264" s="22" t="s">
        <v>91</v>
      </c>
    </row>
    <row r="265" spans="1:15" s="31" customFormat="1" ht="25.5" outlineLevel="1">
      <c r="A265" s="93"/>
      <c r="B265" s="16" t="s">
        <v>368</v>
      </c>
      <c r="C265" s="16" t="s">
        <v>368</v>
      </c>
      <c r="D265" s="20" t="s">
        <v>254</v>
      </c>
      <c r="E265" s="21" t="s">
        <v>5</v>
      </c>
      <c r="F265" s="22">
        <v>168</v>
      </c>
      <c r="G265" s="22" t="s">
        <v>18</v>
      </c>
      <c r="H265" s="153">
        <v>0.25</v>
      </c>
      <c r="I265" s="22" t="s">
        <v>112</v>
      </c>
      <c r="J265" s="22" t="s">
        <v>89</v>
      </c>
      <c r="K265" s="23">
        <v>10.4</v>
      </c>
      <c r="L265" s="19" t="s">
        <v>192</v>
      </c>
      <c r="M265" s="19" t="s">
        <v>176</v>
      </c>
      <c r="N265" s="21" t="s">
        <v>2</v>
      </c>
      <c r="O265" s="22" t="s">
        <v>91</v>
      </c>
    </row>
    <row r="266" spans="1:15" s="31" customFormat="1" ht="25.5" outlineLevel="1">
      <c r="A266" s="93"/>
      <c r="B266" s="16" t="s">
        <v>368</v>
      </c>
      <c r="C266" s="16" t="s">
        <v>368</v>
      </c>
      <c r="D266" s="20" t="s">
        <v>255</v>
      </c>
      <c r="E266" s="21" t="s">
        <v>5</v>
      </c>
      <c r="F266" s="22">
        <v>168</v>
      </c>
      <c r="G266" s="22" t="s">
        <v>18</v>
      </c>
      <c r="H266" s="153">
        <v>4.4796201</v>
      </c>
      <c r="I266" s="22" t="s">
        <v>112</v>
      </c>
      <c r="J266" s="22" t="s">
        <v>89</v>
      </c>
      <c r="K266" s="23">
        <v>109.5</v>
      </c>
      <c r="L266" s="19" t="s">
        <v>192</v>
      </c>
      <c r="M266" s="19" t="s">
        <v>176</v>
      </c>
      <c r="N266" s="21" t="s">
        <v>2</v>
      </c>
      <c r="O266" s="22" t="s">
        <v>91</v>
      </c>
    </row>
    <row r="267" spans="1:15" s="31" customFormat="1" ht="25.5" outlineLevel="1">
      <c r="A267" s="93"/>
      <c r="B267" s="16" t="s">
        <v>368</v>
      </c>
      <c r="C267" s="16" t="s">
        <v>368</v>
      </c>
      <c r="D267" s="20" t="s">
        <v>267</v>
      </c>
      <c r="E267" s="21" t="s">
        <v>5</v>
      </c>
      <c r="F267" s="22">
        <v>168</v>
      </c>
      <c r="G267" s="22" t="s">
        <v>18</v>
      </c>
      <c r="H267" s="153">
        <v>0.02</v>
      </c>
      <c r="I267" s="22" t="s">
        <v>112</v>
      </c>
      <c r="J267" s="22" t="s">
        <v>89</v>
      </c>
      <c r="K267" s="23">
        <v>0.5</v>
      </c>
      <c r="L267" s="19" t="s">
        <v>192</v>
      </c>
      <c r="M267" s="19" t="s">
        <v>176</v>
      </c>
      <c r="N267" s="21" t="s">
        <v>2</v>
      </c>
      <c r="O267" s="22" t="s">
        <v>91</v>
      </c>
    </row>
    <row r="268" spans="1:15" s="31" customFormat="1" ht="25.5" outlineLevel="1">
      <c r="A268" s="93"/>
      <c r="B268" s="16" t="s">
        <v>368</v>
      </c>
      <c r="C268" s="16" t="s">
        <v>368</v>
      </c>
      <c r="D268" s="20" t="s">
        <v>256</v>
      </c>
      <c r="E268" s="21" t="s">
        <v>5</v>
      </c>
      <c r="F268" s="22">
        <v>168</v>
      </c>
      <c r="G268" s="22" t="s">
        <v>18</v>
      </c>
      <c r="H268" s="153">
        <v>2.7737527</v>
      </c>
      <c r="I268" s="22" t="s">
        <v>112</v>
      </c>
      <c r="J268" s="22" t="s">
        <v>89</v>
      </c>
      <c r="K268" s="23">
        <v>69</v>
      </c>
      <c r="L268" s="19" t="s">
        <v>192</v>
      </c>
      <c r="M268" s="19" t="s">
        <v>176</v>
      </c>
      <c r="N268" s="21" t="s">
        <v>2</v>
      </c>
      <c r="O268" s="22" t="s">
        <v>91</v>
      </c>
    </row>
    <row r="269" spans="1:15" s="31" customFormat="1" ht="25.5" outlineLevel="1">
      <c r="A269" s="93"/>
      <c r="B269" s="16" t="s">
        <v>368</v>
      </c>
      <c r="C269" s="16" t="s">
        <v>368</v>
      </c>
      <c r="D269" s="20" t="s">
        <v>257</v>
      </c>
      <c r="E269" s="21" t="s">
        <v>5</v>
      </c>
      <c r="F269" s="22">
        <v>168</v>
      </c>
      <c r="G269" s="22" t="s">
        <v>18</v>
      </c>
      <c r="H269" s="153">
        <v>0.37267465</v>
      </c>
      <c r="I269" s="22" t="s">
        <v>112</v>
      </c>
      <c r="J269" s="22" t="s">
        <v>89</v>
      </c>
      <c r="K269" s="23">
        <v>8.9</v>
      </c>
      <c r="L269" s="19" t="s">
        <v>192</v>
      </c>
      <c r="M269" s="19" t="s">
        <v>176</v>
      </c>
      <c r="N269" s="21" t="s">
        <v>2</v>
      </c>
      <c r="O269" s="22" t="s">
        <v>91</v>
      </c>
    </row>
    <row r="270" spans="1:15" s="31" customFormat="1" ht="25.5" outlineLevel="1">
      <c r="A270" s="93"/>
      <c r="B270" s="16" t="s">
        <v>368</v>
      </c>
      <c r="C270" s="16" t="s">
        <v>368</v>
      </c>
      <c r="D270" s="20" t="s">
        <v>258</v>
      </c>
      <c r="E270" s="21" t="s">
        <v>5</v>
      </c>
      <c r="F270" s="22">
        <v>168</v>
      </c>
      <c r="G270" s="22" t="s">
        <v>18</v>
      </c>
      <c r="H270" s="153">
        <v>7.5316206</v>
      </c>
      <c r="I270" s="22" t="s">
        <v>112</v>
      </c>
      <c r="J270" s="22" t="s">
        <v>89</v>
      </c>
      <c r="K270" s="23">
        <v>181.6</v>
      </c>
      <c r="L270" s="19" t="s">
        <v>192</v>
      </c>
      <c r="M270" s="19" t="s">
        <v>176</v>
      </c>
      <c r="N270" s="21" t="s">
        <v>2</v>
      </c>
      <c r="O270" s="22" t="s">
        <v>91</v>
      </c>
    </row>
    <row r="271" spans="1:15" s="31" customFormat="1" ht="25.5" outlineLevel="1">
      <c r="A271" s="93"/>
      <c r="B271" s="16" t="s">
        <v>368</v>
      </c>
      <c r="C271" s="16" t="s">
        <v>368</v>
      </c>
      <c r="D271" s="20" t="s">
        <v>259</v>
      </c>
      <c r="E271" s="21" t="s">
        <v>5</v>
      </c>
      <c r="F271" s="22">
        <v>168</v>
      </c>
      <c r="G271" s="22" t="s">
        <v>18</v>
      </c>
      <c r="H271" s="153">
        <v>3.7789200000000003</v>
      </c>
      <c r="I271" s="22" t="s">
        <v>112</v>
      </c>
      <c r="J271" s="22" t="s">
        <v>89</v>
      </c>
      <c r="K271" s="23">
        <v>90.6</v>
      </c>
      <c r="L271" s="19" t="s">
        <v>192</v>
      </c>
      <c r="M271" s="19" t="s">
        <v>176</v>
      </c>
      <c r="N271" s="21" t="s">
        <v>2</v>
      </c>
      <c r="O271" s="22" t="s">
        <v>91</v>
      </c>
    </row>
    <row r="272" spans="1:15" s="31" customFormat="1" ht="25.5" outlineLevel="1">
      <c r="A272" s="93"/>
      <c r="B272" s="16" t="s">
        <v>368</v>
      </c>
      <c r="C272" s="16" t="s">
        <v>368</v>
      </c>
      <c r="D272" s="20" t="s">
        <v>260</v>
      </c>
      <c r="E272" s="21" t="s">
        <v>5</v>
      </c>
      <c r="F272" s="22">
        <v>168</v>
      </c>
      <c r="G272" s="22" t="s">
        <v>18</v>
      </c>
      <c r="H272" s="153">
        <v>0.19515000000000002</v>
      </c>
      <c r="I272" s="22" t="s">
        <v>112</v>
      </c>
      <c r="J272" s="22" t="s">
        <v>89</v>
      </c>
      <c r="K272" s="23">
        <v>4.6</v>
      </c>
      <c r="L272" s="19" t="s">
        <v>192</v>
      </c>
      <c r="M272" s="19" t="s">
        <v>176</v>
      </c>
      <c r="N272" s="21" t="s">
        <v>2</v>
      </c>
      <c r="O272" s="22" t="s">
        <v>91</v>
      </c>
    </row>
    <row r="273" spans="1:15" s="31" customFormat="1" ht="25.5" outlineLevel="1">
      <c r="A273" s="93"/>
      <c r="B273" s="16" t="s">
        <v>368</v>
      </c>
      <c r="C273" s="16" t="s">
        <v>368</v>
      </c>
      <c r="D273" s="20" t="s">
        <v>266</v>
      </c>
      <c r="E273" s="21" t="s">
        <v>5</v>
      </c>
      <c r="F273" s="22">
        <v>168</v>
      </c>
      <c r="G273" s="22" t="s">
        <v>18</v>
      </c>
      <c r="H273" s="153">
        <v>0.0675</v>
      </c>
      <c r="I273" s="22" t="s">
        <v>112</v>
      </c>
      <c r="J273" s="22" t="s">
        <v>89</v>
      </c>
      <c r="K273" s="23">
        <v>2.9</v>
      </c>
      <c r="L273" s="19" t="s">
        <v>192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6" t="s">
        <v>368</v>
      </c>
      <c r="C274" s="16" t="s">
        <v>368</v>
      </c>
      <c r="D274" s="20" t="s">
        <v>261</v>
      </c>
      <c r="E274" s="21" t="s">
        <v>5</v>
      </c>
      <c r="F274" s="22">
        <v>168</v>
      </c>
      <c r="G274" s="22" t="s">
        <v>18</v>
      </c>
      <c r="H274" s="153">
        <v>0.038</v>
      </c>
      <c r="I274" s="22" t="s">
        <v>112</v>
      </c>
      <c r="J274" s="22" t="s">
        <v>89</v>
      </c>
      <c r="K274" s="23">
        <v>1.6</v>
      </c>
      <c r="L274" s="19" t="s">
        <v>192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6" t="s">
        <v>368</v>
      </c>
      <c r="C275" s="16" t="s">
        <v>368</v>
      </c>
      <c r="D275" s="20" t="s">
        <v>450</v>
      </c>
      <c r="E275" s="21" t="s">
        <v>5</v>
      </c>
      <c r="F275" s="22">
        <v>168</v>
      </c>
      <c r="G275" s="22" t="s">
        <v>18</v>
      </c>
      <c r="H275" s="153">
        <v>1.19675</v>
      </c>
      <c r="I275" s="22" t="s">
        <v>112</v>
      </c>
      <c r="J275" s="22" t="s">
        <v>89</v>
      </c>
      <c r="K275" s="23">
        <v>43</v>
      </c>
      <c r="L275" s="19" t="s">
        <v>192</v>
      </c>
      <c r="M275" s="19" t="s">
        <v>176</v>
      </c>
      <c r="N275" s="21" t="s">
        <v>2</v>
      </c>
      <c r="O275" s="22" t="s">
        <v>91</v>
      </c>
    </row>
    <row r="276" spans="1:15" s="31" customFormat="1" ht="25.5" outlineLevel="1">
      <c r="A276" s="93"/>
      <c r="B276" s="16" t="s">
        <v>368</v>
      </c>
      <c r="C276" s="16" t="s">
        <v>368</v>
      </c>
      <c r="D276" s="20" t="s">
        <v>451</v>
      </c>
      <c r="E276" s="21" t="s">
        <v>5</v>
      </c>
      <c r="F276" s="22">
        <v>168</v>
      </c>
      <c r="G276" s="22" t="s">
        <v>18</v>
      </c>
      <c r="H276" s="153">
        <v>0.155</v>
      </c>
      <c r="I276" s="22" t="s">
        <v>112</v>
      </c>
      <c r="J276" s="22" t="s">
        <v>89</v>
      </c>
      <c r="K276" s="23">
        <v>6.8</v>
      </c>
      <c r="L276" s="19" t="s">
        <v>192</v>
      </c>
      <c r="M276" s="19" t="s">
        <v>176</v>
      </c>
      <c r="N276" s="21" t="s">
        <v>2</v>
      </c>
      <c r="O276" s="22" t="s">
        <v>91</v>
      </c>
    </row>
    <row r="277" spans="1:15" s="35" customFormat="1" ht="25.5" outlineLevel="1">
      <c r="A277" s="93"/>
      <c r="B277" s="16" t="s">
        <v>368</v>
      </c>
      <c r="C277" s="16" t="s">
        <v>368</v>
      </c>
      <c r="D277" s="20" t="s">
        <v>262</v>
      </c>
      <c r="E277" s="21" t="s">
        <v>5</v>
      </c>
      <c r="F277" s="22">
        <v>168</v>
      </c>
      <c r="G277" s="22" t="s">
        <v>18</v>
      </c>
      <c r="H277" s="153">
        <v>0.0018</v>
      </c>
      <c r="I277" s="22" t="s">
        <v>112</v>
      </c>
      <c r="J277" s="22" t="s">
        <v>89</v>
      </c>
      <c r="K277" s="23">
        <v>0.7</v>
      </c>
      <c r="L277" s="19" t="s">
        <v>192</v>
      </c>
      <c r="M277" s="19" t="s">
        <v>176</v>
      </c>
      <c r="N277" s="21" t="s">
        <v>2</v>
      </c>
      <c r="O277" s="22" t="s">
        <v>91</v>
      </c>
    </row>
    <row r="278" spans="1:15" s="35" customFormat="1" ht="25.5" outlineLevel="1">
      <c r="A278" s="93"/>
      <c r="B278" s="16" t="s">
        <v>368</v>
      </c>
      <c r="C278" s="16" t="s">
        <v>368</v>
      </c>
      <c r="D278" s="20" t="s">
        <v>263</v>
      </c>
      <c r="E278" s="21" t="s">
        <v>5</v>
      </c>
      <c r="F278" s="22">
        <v>168</v>
      </c>
      <c r="G278" s="22" t="s">
        <v>18</v>
      </c>
      <c r="H278" s="153">
        <v>14.74216</v>
      </c>
      <c r="I278" s="22" t="s">
        <v>112</v>
      </c>
      <c r="J278" s="22" t="s">
        <v>89</v>
      </c>
      <c r="K278" s="23">
        <v>472.1</v>
      </c>
      <c r="L278" s="19" t="s">
        <v>192</v>
      </c>
      <c r="M278" s="19" t="s">
        <v>176</v>
      </c>
      <c r="N278" s="21" t="s">
        <v>2</v>
      </c>
      <c r="O278" s="22" t="s">
        <v>91</v>
      </c>
    </row>
    <row r="279" spans="1:15" s="35" customFormat="1" ht="25.5" outlineLevel="1">
      <c r="A279" s="93"/>
      <c r="B279" s="16" t="s">
        <v>368</v>
      </c>
      <c r="C279" s="16" t="s">
        <v>368</v>
      </c>
      <c r="D279" s="20" t="s">
        <v>264</v>
      </c>
      <c r="E279" s="21" t="s">
        <v>5</v>
      </c>
      <c r="F279" s="22">
        <v>168</v>
      </c>
      <c r="G279" s="22" t="s">
        <v>18</v>
      </c>
      <c r="H279" s="153">
        <v>0.756</v>
      </c>
      <c r="I279" s="22" t="s">
        <v>112</v>
      </c>
      <c r="J279" s="22" t="s">
        <v>89</v>
      </c>
      <c r="K279" s="23">
        <v>24.2</v>
      </c>
      <c r="L279" s="19" t="s">
        <v>192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6" t="s">
        <v>368</v>
      </c>
      <c r="C280" s="16" t="s">
        <v>368</v>
      </c>
      <c r="D280" s="20" t="s">
        <v>265</v>
      </c>
      <c r="E280" s="21" t="s">
        <v>5</v>
      </c>
      <c r="F280" s="22">
        <v>168</v>
      </c>
      <c r="G280" s="22" t="s">
        <v>18</v>
      </c>
      <c r="H280" s="153">
        <v>0.384</v>
      </c>
      <c r="I280" s="22" t="s">
        <v>112</v>
      </c>
      <c r="J280" s="22" t="s">
        <v>89</v>
      </c>
      <c r="K280" s="23">
        <v>12.2</v>
      </c>
      <c r="L280" s="19" t="s">
        <v>192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6" t="s">
        <v>368</v>
      </c>
      <c r="C281" s="16" t="s">
        <v>368</v>
      </c>
      <c r="D281" s="20" t="s">
        <v>452</v>
      </c>
      <c r="E281" s="21" t="s">
        <v>5</v>
      </c>
      <c r="F281" s="22">
        <v>168</v>
      </c>
      <c r="G281" s="22" t="s">
        <v>18</v>
      </c>
      <c r="H281" s="153">
        <v>0.15</v>
      </c>
      <c r="I281" s="22" t="s">
        <v>112</v>
      </c>
      <c r="J281" s="22" t="s">
        <v>89</v>
      </c>
      <c r="K281" s="23">
        <v>7.9</v>
      </c>
      <c r="L281" s="19" t="s">
        <v>192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6" t="s">
        <v>368</v>
      </c>
      <c r="C282" s="16" t="s">
        <v>368</v>
      </c>
      <c r="D282" s="20" t="s">
        <v>453</v>
      </c>
      <c r="E282" s="21" t="s">
        <v>5</v>
      </c>
      <c r="F282" s="22">
        <v>168</v>
      </c>
      <c r="G282" s="22" t="s">
        <v>18</v>
      </c>
      <c r="H282" s="153">
        <v>0.039</v>
      </c>
      <c r="I282" s="22" t="s">
        <v>112</v>
      </c>
      <c r="J282" s="22" t="s">
        <v>89</v>
      </c>
      <c r="K282" s="23">
        <v>1.5</v>
      </c>
      <c r="L282" s="19" t="s">
        <v>192</v>
      </c>
      <c r="M282" s="19" t="s">
        <v>176</v>
      </c>
      <c r="N282" s="21" t="s">
        <v>2</v>
      </c>
      <c r="O282" s="22" t="s">
        <v>91</v>
      </c>
    </row>
    <row r="283" spans="1:15" s="31" customFormat="1" ht="38.25">
      <c r="A283" s="93">
        <v>26</v>
      </c>
      <c r="B283" s="32" t="s">
        <v>344</v>
      </c>
      <c r="C283" s="101" t="s">
        <v>369</v>
      </c>
      <c r="D283" s="89" t="s">
        <v>492</v>
      </c>
      <c r="E283" s="105" t="s">
        <v>5</v>
      </c>
      <c r="F283" s="101">
        <v>876</v>
      </c>
      <c r="G283" s="101" t="s">
        <v>52</v>
      </c>
      <c r="H283" s="104" t="s">
        <v>146</v>
      </c>
      <c r="I283" s="101" t="s">
        <v>112</v>
      </c>
      <c r="J283" s="101" t="s">
        <v>89</v>
      </c>
      <c r="K283" s="104">
        <v>500</v>
      </c>
      <c r="L283" s="32" t="s">
        <v>192</v>
      </c>
      <c r="M283" s="32" t="s">
        <v>176</v>
      </c>
      <c r="N283" s="103" t="s">
        <v>109</v>
      </c>
      <c r="O283" s="101" t="s">
        <v>42</v>
      </c>
    </row>
    <row r="284" spans="1:15" s="31" customFormat="1" ht="38.25">
      <c r="A284" s="93">
        <v>27</v>
      </c>
      <c r="B284" s="103" t="s">
        <v>362</v>
      </c>
      <c r="C284" s="103" t="s">
        <v>362</v>
      </c>
      <c r="D284" s="89" t="s">
        <v>167</v>
      </c>
      <c r="E284" s="105" t="s">
        <v>5</v>
      </c>
      <c r="F284" s="103" t="s">
        <v>92</v>
      </c>
      <c r="G284" s="105" t="s">
        <v>93</v>
      </c>
      <c r="H284" s="115">
        <f>SUM(H285:H299)</f>
        <v>1700</v>
      </c>
      <c r="I284" s="101" t="s">
        <v>112</v>
      </c>
      <c r="J284" s="101" t="s">
        <v>89</v>
      </c>
      <c r="K284" s="104">
        <f>SUM(K285:K299)</f>
        <v>25000</v>
      </c>
      <c r="L284" s="32" t="s">
        <v>508</v>
      </c>
      <c r="M284" s="32" t="s">
        <v>176</v>
      </c>
      <c r="N284" s="102" t="s">
        <v>2</v>
      </c>
      <c r="O284" s="101" t="s">
        <v>91</v>
      </c>
    </row>
    <row r="285" spans="1:15" s="31" customFormat="1" ht="25.5" outlineLevel="1">
      <c r="A285" s="93"/>
      <c r="B285" s="16" t="s">
        <v>362</v>
      </c>
      <c r="C285" s="16" t="s">
        <v>362</v>
      </c>
      <c r="D285" s="20" t="s">
        <v>268</v>
      </c>
      <c r="E285" s="29" t="s">
        <v>5</v>
      </c>
      <c r="F285" s="16" t="s">
        <v>92</v>
      </c>
      <c r="G285" s="29" t="s">
        <v>93</v>
      </c>
      <c r="H285" s="139">
        <v>5</v>
      </c>
      <c r="I285" s="22" t="s">
        <v>112</v>
      </c>
      <c r="J285" s="22" t="s">
        <v>89</v>
      </c>
      <c r="K285" s="23">
        <v>7</v>
      </c>
      <c r="L285" s="19" t="s">
        <v>508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6" t="s">
        <v>362</v>
      </c>
      <c r="C286" s="16" t="s">
        <v>362</v>
      </c>
      <c r="D286" s="20" t="s">
        <v>120</v>
      </c>
      <c r="E286" s="29" t="s">
        <v>5</v>
      </c>
      <c r="F286" s="16" t="s">
        <v>92</v>
      </c>
      <c r="G286" s="29" t="s">
        <v>93</v>
      </c>
      <c r="H286" s="139">
        <v>5</v>
      </c>
      <c r="I286" s="22" t="s">
        <v>112</v>
      </c>
      <c r="J286" s="22" t="s">
        <v>89</v>
      </c>
      <c r="K286" s="23">
        <v>7</v>
      </c>
      <c r="L286" s="19" t="s">
        <v>508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6" t="s">
        <v>362</v>
      </c>
      <c r="C287" s="16" t="s">
        <v>362</v>
      </c>
      <c r="D287" s="20" t="s">
        <v>269</v>
      </c>
      <c r="E287" s="29" t="s">
        <v>5</v>
      </c>
      <c r="F287" s="16" t="s">
        <v>92</v>
      </c>
      <c r="G287" s="29" t="s">
        <v>93</v>
      </c>
      <c r="H287" s="139">
        <v>11</v>
      </c>
      <c r="I287" s="22" t="s">
        <v>112</v>
      </c>
      <c r="J287" s="22" t="s">
        <v>89</v>
      </c>
      <c r="K287" s="23">
        <v>111</v>
      </c>
      <c r="L287" s="19" t="s">
        <v>508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/>
      <c r="B288" s="16" t="s">
        <v>362</v>
      </c>
      <c r="C288" s="16" t="s">
        <v>362</v>
      </c>
      <c r="D288" s="20" t="s">
        <v>270</v>
      </c>
      <c r="E288" s="29" t="s">
        <v>5</v>
      </c>
      <c r="F288" s="16" t="s">
        <v>92</v>
      </c>
      <c r="G288" s="29" t="s">
        <v>93</v>
      </c>
      <c r="H288" s="139">
        <v>22</v>
      </c>
      <c r="I288" s="22" t="s">
        <v>112</v>
      </c>
      <c r="J288" s="22" t="s">
        <v>89</v>
      </c>
      <c r="K288" s="23">
        <v>150</v>
      </c>
      <c r="L288" s="19" t="s">
        <v>508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362</v>
      </c>
      <c r="C289" s="16" t="s">
        <v>362</v>
      </c>
      <c r="D289" s="20" t="s">
        <v>590</v>
      </c>
      <c r="E289" s="29" t="s">
        <v>5</v>
      </c>
      <c r="F289" s="16" t="s">
        <v>92</v>
      </c>
      <c r="G289" s="29" t="s">
        <v>93</v>
      </c>
      <c r="H289" s="139">
        <v>2</v>
      </c>
      <c r="I289" s="22" t="s">
        <v>112</v>
      </c>
      <c r="J289" s="22" t="s">
        <v>89</v>
      </c>
      <c r="K289" s="23">
        <v>14</v>
      </c>
      <c r="L289" s="19" t="s">
        <v>508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362</v>
      </c>
      <c r="C290" s="16" t="s">
        <v>362</v>
      </c>
      <c r="D290" s="20" t="s">
        <v>591</v>
      </c>
      <c r="E290" s="29" t="s">
        <v>5</v>
      </c>
      <c r="F290" s="16" t="s">
        <v>92</v>
      </c>
      <c r="G290" s="29" t="s">
        <v>93</v>
      </c>
      <c r="H290" s="139">
        <v>2</v>
      </c>
      <c r="I290" s="22" t="s">
        <v>112</v>
      </c>
      <c r="J290" s="22" t="s">
        <v>89</v>
      </c>
      <c r="K290" s="23">
        <v>14</v>
      </c>
      <c r="L290" s="19" t="s">
        <v>508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362</v>
      </c>
      <c r="C291" s="16" t="s">
        <v>362</v>
      </c>
      <c r="D291" s="20" t="s">
        <v>592</v>
      </c>
      <c r="E291" s="29" t="s">
        <v>5</v>
      </c>
      <c r="F291" s="16" t="s">
        <v>92</v>
      </c>
      <c r="G291" s="29" t="s">
        <v>93</v>
      </c>
      <c r="H291" s="139">
        <v>3</v>
      </c>
      <c r="I291" s="22" t="s">
        <v>112</v>
      </c>
      <c r="J291" s="22" t="s">
        <v>89</v>
      </c>
      <c r="K291" s="23">
        <v>4</v>
      </c>
      <c r="L291" s="19" t="s">
        <v>508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362</v>
      </c>
      <c r="C292" s="16" t="s">
        <v>362</v>
      </c>
      <c r="D292" s="20" t="s">
        <v>593</v>
      </c>
      <c r="E292" s="29" t="s">
        <v>5</v>
      </c>
      <c r="F292" s="16" t="s">
        <v>92</v>
      </c>
      <c r="G292" s="29" t="s">
        <v>93</v>
      </c>
      <c r="H292" s="139">
        <v>41</v>
      </c>
      <c r="I292" s="22" t="s">
        <v>112</v>
      </c>
      <c r="J292" s="22" t="s">
        <v>89</v>
      </c>
      <c r="K292" s="23">
        <v>1930</v>
      </c>
      <c r="L292" s="19" t="s">
        <v>508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362</v>
      </c>
      <c r="C293" s="16" t="s">
        <v>362</v>
      </c>
      <c r="D293" s="20" t="s">
        <v>594</v>
      </c>
      <c r="E293" s="29" t="s">
        <v>5</v>
      </c>
      <c r="F293" s="16" t="s">
        <v>92</v>
      </c>
      <c r="G293" s="29" t="s">
        <v>93</v>
      </c>
      <c r="H293" s="139">
        <v>232</v>
      </c>
      <c r="I293" s="22" t="s">
        <v>112</v>
      </c>
      <c r="J293" s="22" t="s">
        <v>89</v>
      </c>
      <c r="K293" s="23">
        <v>1730</v>
      </c>
      <c r="L293" s="19" t="s">
        <v>508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362</v>
      </c>
      <c r="C294" s="16" t="s">
        <v>362</v>
      </c>
      <c r="D294" s="20" t="s">
        <v>595</v>
      </c>
      <c r="E294" s="29" t="s">
        <v>5</v>
      </c>
      <c r="F294" s="16" t="s">
        <v>92</v>
      </c>
      <c r="G294" s="29" t="s">
        <v>93</v>
      </c>
      <c r="H294" s="139">
        <v>458</v>
      </c>
      <c r="I294" s="22" t="s">
        <v>112</v>
      </c>
      <c r="J294" s="22" t="s">
        <v>89</v>
      </c>
      <c r="K294" s="23">
        <v>3420</v>
      </c>
      <c r="L294" s="19" t="s">
        <v>508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362</v>
      </c>
      <c r="C295" s="16" t="s">
        <v>362</v>
      </c>
      <c r="D295" s="20" t="s">
        <v>271</v>
      </c>
      <c r="E295" s="29" t="s">
        <v>5</v>
      </c>
      <c r="F295" s="16" t="s">
        <v>92</v>
      </c>
      <c r="G295" s="29" t="s">
        <v>93</v>
      </c>
      <c r="H295" s="139">
        <v>6</v>
      </c>
      <c r="I295" s="22" t="s">
        <v>112</v>
      </c>
      <c r="J295" s="22" t="s">
        <v>89</v>
      </c>
      <c r="K295" s="23">
        <v>25</v>
      </c>
      <c r="L295" s="19" t="s">
        <v>508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362</v>
      </c>
      <c r="C296" s="16" t="s">
        <v>362</v>
      </c>
      <c r="D296" s="20" t="s">
        <v>596</v>
      </c>
      <c r="E296" s="29" t="s">
        <v>5</v>
      </c>
      <c r="F296" s="16" t="s">
        <v>92</v>
      </c>
      <c r="G296" s="29" t="s">
        <v>93</v>
      </c>
      <c r="H296" s="139">
        <v>60</v>
      </c>
      <c r="I296" s="22" t="s">
        <v>112</v>
      </c>
      <c r="J296" s="22" t="s">
        <v>89</v>
      </c>
      <c r="K296" s="23">
        <v>330</v>
      </c>
      <c r="L296" s="19" t="s">
        <v>508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362</v>
      </c>
      <c r="C297" s="16" t="s">
        <v>362</v>
      </c>
      <c r="D297" s="20" t="s">
        <v>597</v>
      </c>
      <c r="E297" s="29" t="s">
        <v>5</v>
      </c>
      <c r="F297" s="16" t="s">
        <v>92</v>
      </c>
      <c r="G297" s="29" t="s">
        <v>93</v>
      </c>
      <c r="H297" s="139">
        <v>100</v>
      </c>
      <c r="I297" s="22" t="s">
        <v>112</v>
      </c>
      <c r="J297" s="22" t="s">
        <v>89</v>
      </c>
      <c r="K297" s="23">
        <v>993</v>
      </c>
      <c r="L297" s="19" t="s">
        <v>508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362</v>
      </c>
      <c r="C298" s="16" t="s">
        <v>362</v>
      </c>
      <c r="D298" s="20" t="s">
        <v>598</v>
      </c>
      <c r="E298" s="29" t="s">
        <v>5</v>
      </c>
      <c r="F298" s="16" t="s">
        <v>92</v>
      </c>
      <c r="G298" s="29" t="s">
        <v>93</v>
      </c>
      <c r="H298" s="139">
        <v>51</v>
      </c>
      <c r="I298" s="22" t="s">
        <v>112</v>
      </c>
      <c r="J298" s="22" t="s">
        <v>89</v>
      </c>
      <c r="K298" s="23">
        <v>865</v>
      </c>
      <c r="L298" s="19" t="s">
        <v>508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362</v>
      </c>
      <c r="C299" s="16" t="s">
        <v>362</v>
      </c>
      <c r="D299" s="20" t="s">
        <v>272</v>
      </c>
      <c r="E299" s="29" t="s">
        <v>5</v>
      </c>
      <c r="F299" s="16" t="s">
        <v>92</v>
      </c>
      <c r="G299" s="29" t="s">
        <v>93</v>
      </c>
      <c r="H299" s="139">
        <v>702</v>
      </c>
      <c r="I299" s="22" t="s">
        <v>112</v>
      </c>
      <c r="J299" s="22" t="s">
        <v>89</v>
      </c>
      <c r="K299" s="23">
        <v>15400</v>
      </c>
      <c r="L299" s="19" t="s">
        <v>508</v>
      </c>
      <c r="M299" s="19" t="s">
        <v>176</v>
      </c>
      <c r="N299" s="21" t="s">
        <v>2</v>
      </c>
      <c r="O299" s="22" t="s">
        <v>91</v>
      </c>
    </row>
    <row r="300" spans="1:15" s="31" customFormat="1" ht="25.5">
      <c r="A300" s="93">
        <v>28</v>
      </c>
      <c r="B300" s="32" t="s">
        <v>370</v>
      </c>
      <c r="C300" s="32" t="s">
        <v>371</v>
      </c>
      <c r="D300" s="89" t="s">
        <v>155</v>
      </c>
      <c r="E300" s="105" t="s">
        <v>5</v>
      </c>
      <c r="F300" s="103" t="s">
        <v>92</v>
      </c>
      <c r="G300" s="115" t="s">
        <v>93</v>
      </c>
      <c r="H300" s="142">
        <f>SUM(H301:H302)</f>
        <v>323.297</v>
      </c>
      <c r="I300" s="101" t="s">
        <v>112</v>
      </c>
      <c r="J300" s="101" t="s">
        <v>89</v>
      </c>
      <c r="K300" s="104">
        <f>SUM(K301:K302)</f>
        <v>951.8613</v>
      </c>
      <c r="L300" s="32" t="s">
        <v>192</v>
      </c>
      <c r="M300" s="32" t="s">
        <v>176</v>
      </c>
      <c r="N300" s="102" t="s">
        <v>2</v>
      </c>
      <c r="O300" s="101" t="s">
        <v>91</v>
      </c>
    </row>
    <row r="301" spans="1:15" s="31" customFormat="1" ht="63.75" outlineLevel="1">
      <c r="A301" s="93"/>
      <c r="B301" s="19" t="s">
        <v>370</v>
      </c>
      <c r="C301" s="19" t="s">
        <v>371</v>
      </c>
      <c r="D301" s="20" t="s">
        <v>14</v>
      </c>
      <c r="E301" s="34" t="s">
        <v>129</v>
      </c>
      <c r="F301" s="16" t="s">
        <v>92</v>
      </c>
      <c r="G301" s="88" t="s">
        <v>93</v>
      </c>
      <c r="H301" s="88">
        <v>301.297</v>
      </c>
      <c r="I301" s="22" t="s">
        <v>112</v>
      </c>
      <c r="J301" s="22" t="s">
        <v>89</v>
      </c>
      <c r="K301" s="23">
        <v>873.7613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63.75" outlineLevel="1">
      <c r="A302" s="93"/>
      <c r="B302" s="19" t="s">
        <v>370</v>
      </c>
      <c r="C302" s="19" t="s">
        <v>371</v>
      </c>
      <c r="D302" s="20" t="s">
        <v>15</v>
      </c>
      <c r="E302" s="34" t="s">
        <v>129</v>
      </c>
      <c r="F302" s="16" t="s">
        <v>92</v>
      </c>
      <c r="G302" s="88" t="s">
        <v>93</v>
      </c>
      <c r="H302" s="88">
        <v>22</v>
      </c>
      <c r="I302" s="22" t="s">
        <v>112</v>
      </c>
      <c r="J302" s="22" t="s">
        <v>89</v>
      </c>
      <c r="K302" s="23">
        <v>78.1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4" t="s">
        <v>349</v>
      </c>
      <c r="C303" s="103" t="s">
        <v>349</v>
      </c>
      <c r="D303" s="89" t="s">
        <v>655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5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5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5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5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s="31" customFormat="1" ht="25.5">
      <c r="A308" s="93">
        <v>30</v>
      </c>
      <c r="B308" s="244" t="s">
        <v>349</v>
      </c>
      <c r="C308" s="103" t="s">
        <v>372</v>
      </c>
      <c r="D308" s="89" t="s">
        <v>273</v>
      </c>
      <c r="E308" s="105" t="s">
        <v>5</v>
      </c>
      <c r="F308" s="103" t="s">
        <v>92</v>
      </c>
      <c r="G308" s="101" t="s">
        <v>93</v>
      </c>
      <c r="H308" s="115">
        <f>SUM(H309:H320)</f>
        <v>305</v>
      </c>
      <c r="I308" s="101" t="s">
        <v>112</v>
      </c>
      <c r="J308" s="101" t="s">
        <v>89</v>
      </c>
      <c r="K308" s="104">
        <f>SUM(K309:K320)</f>
        <v>84.0757</v>
      </c>
      <c r="L308" s="32" t="s">
        <v>192</v>
      </c>
      <c r="M308" s="32" t="s">
        <v>176</v>
      </c>
      <c r="N308" s="102" t="s">
        <v>2</v>
      </c>
      <c r="O308" s="101" t="s">
        <v>91</v>
      </c>
    </row>
    <row r="309" spans="1:15" s="31" customFormat="1" ht="25.5" outlineLevel="1">
      <c r="A309" s="93"/>
      <c r="B309" s="245" t="s">
        <v>349</v>
      </c>
      <c r="C309" s="16" t="s">
        <v>372</v>
      </c>
      <c r="D309" s="20" t="s">
        <v>274</v>
      </c>
      <c r="E309" s="29" t="s">
        <v>5</v>
      </c>
      <c r="F309" s="16" t="s">
        <v>92</v>
      </c>
      <c r="G309" s="22" t="s">
        <v>93</v>
      </c>
      <c r="H309" s="88">
        <v>59</v>
      </c>
      <c r="I309" s="22" t="s">
        <v>112</v>
      </c>
      <c r="J309" s="22" t="s">
        <v>89</v>
      </c>
      <c r="K309" s="23">
        <v>3.4450100000000003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245" t="s">
        <v>349</v>
      </c>
      <c r="C310" s="16" t="s">
        <v>372</v>
      </c>
      <c r="D310" s="20" t="s">
        <v>275</v>
      </c>
      <c r="E310" s="29" t="s">
        <v>5</v>
      </c>
      <c r="F310" s="16" t="s">
        <v>92</v>
      </c>
      <c r="G310" s="22" t="s">
        <v>93</v>
      </c>
      <c r="H310" s="88">
        <v>33</v>
      </c>
      <c r="I310" s="22" t="s">
        <v>112</v>
      </c>
      <c r="J310" s="22" t="s">
        <v>89</v>
      </c>
      <c r="K310" s="23">
        <v>4.0325999999999995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245" t="s">
        <v>349</v>
      </c>
      <c r="C311" s="16" t="s">
        <v>372</v>
      </c>
      <c r="D311" s="20" t="s">
        <v>276</v>
      </c>
      <c r="E311" s="29" t="s">
        <v>5</v>
      </c>
      <c r="F311" s="16" t="s">
        <v>92</v>
      </c>
      <c r="G311" s="22" t="s">
        <v>93</v>
      </c>
      <c r="H311" s="88">
        <v>24</v>
      </c>
      <c r="I311" s="22" t="s">
        <v>112</v>
      </c>
      <c r="J311" s="22" t="s">
        <v>89</v>
      </c>
      <c r="K311" s="23">
        <v>1.83048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245" t="s">
        <v>349</v>
      </c>
      <c r="C312" s="16" t="s">
        <v>372</v>
      </c>
      <c r="D312" s="20" t="s">
        <v>277</v>
      </c>
      <c r="E312" s="29" t="s">
        <v>5</v>
      </c>
      <c r="F312" s="16" t="s">
        <v>92</v>
      </c>
      <c r="G312" s="22" t="s">
        <v>93</v>
      </c>
      <c r="H312" s="88">
        <v>12</v>
      </c>
      <c r="I312" s="22" t="s">
        <v>112</v>
      </c>
      <c r="J312" s="22" t="s">
        <v>89</v>
      </c>
      <c r="K312" s="23">
        <v>0.924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245" t="s">
        <v>349</v>
      </c>
      <c r="C313" s="16" t="s">
        <v>372</v>
      </c>
      <c r="D313" s="20" t="s">
        <v>278</v>
      </c>
      <c r="E313" s="29" t="s">
        <v>5</v>
      </c>
      <c r="F313" s="16" t="s">
        <v>92</v>
      </c>
      <c r="G313" s="22" t="s">
        <v>93</v>
      </c>
      <c r="H313" s="88">
        <v>33</v>
      </c>
      <c r="I313" s="22" t="s">
        <v>112</v>
      </c>
      <c r="J313" s="22" t="s">
        <v>89</v>
      </c>
      <c r="K313" s="23">
        <v>10.067639999999999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245" t="s">
        <v>349</v>
      </c>
      <c r="C314" s="16" t="s">
        <v>372</v>
      </c>
      <c r="D314" s="20" t="s">
        <v>279</v>
      </c>
      <c r="E314" s="29" t="s">
        <v>5</v>
      </c>
      <c r="F314" s="16" t="s">
        <v>92</v>
      </c>
      <c r="G314" s="22" t="s">
        <v>93</v>
      </c>
      <c r="H314" s="88">
        <v>28</v>
      </c>
      <c r="I314" s="22" t="s">
        <v>112</v>
      </c>
      <c r="J314" s="22" t="s">
        <v>89</v>
      </c>
      <c r="K314" s="23">
        <v>11.033959999999999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245" t="s">
        <v>349</v>
      </c>
      <c r="C315" s="16" t="s">
        <v>372</v>
      </c>
      <c r="D315" s="20" t="s">
        <v>280</v>
      </c>
      <c r="E315" s="29" t="s">
        <v>5</v>
      </c>
      <c r="F315" s="16" t="s">
        <v>92</v>
      </c>
      <c r="G315" s="22" t="s">
        <v>93</v>
      </c>
      <c r="H315" s="88">
        <v>38</v>
      </c>
      <c r="I315" s="22" t="s">
        <v>112</v>
      </c>
      <c r="J315" s="22" t="s">
        <v>89</v>
      </c>
      <c r="K315" s="23">
        <v>17.67</v>
      </c>
      <c r="L315" s="19" t="s">
        <v>192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245" t="s">
        <v>349</v>
      </c>
      <c r="C316" s="16" t="s">
        <v>372</v>
      </c>
      <c r="D316" s="20" t="s">
        <v>281</v>
      </c>
      <c r="E316" s="29" t="s">
        <v>5</v>
      </c>
      <c r="F316" s="16" t="s">
        <v>92</v>
      </c>
      <c r="G316" s="22" t="s">
        <v>93</v>
      </c>
      <c r="H316" s="88">
        <v>24</v>
      </c>
      <c r="I316" s="22" t="s">
        <v>112</v>
      </c>
      <c r="J316" s="22" t="s">
        <v>89</v>
      </c>
      <c r="K316" s="23">
        <v>7.72872</v>
      </c>
      <c r="L316" s="19" t="s">
        <v>192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245" t="s">
        <v>349</v>
      </c>
      <c r="C317" s="16" t="s">
        <v>372</v>
      </c>
      <c r="D317" s="20" t="s">
        <v>282</v>
      </c>
      <c r="E317" s="29" t="s">
        <v>5</v>
      </c>
      <c r="F317" s="16" t="s">
        <v>92</v>
      </c>
      <c r="G317" s="22" t="s">
        <v>93</v>
      </c>
      <c r="H317" s="88">
        <v>12</v>
      </c>
      <c r="I317" s="22" t="s">
        <v>112</v>
      </c>
      <c r="J317" s="22" t="s">
        <v>89</v>
      </c>
      <c r="K317" s="23">
        <v>4.72884</v>
      </c>
      <c r="L317" s="19" t="s">
        <v>192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245" t="s">
        <v>349</v>
      </c>
      <c r="C318" s="16" t="s">
        <v>372</v>
      </c>
      <c r="D318" s="20" t="s">
        <v>283</v>
      </c>
      <c r="E318" s="29" t="s">
        <v>5</v>
      </c>
      <c r="F318" s="16" t="s">
        <v>92</v>
      </c>
      <c r="G318" s="22" t="s">
        <v>93</v>
      </c>
      <c r="H318" s="88">
        <v>15</v>
      </c>
      <c r="I318" s="22" t="s">
        <v>112</v>
      </c>
      <c r="J318" s="22" t="s">
        <v>89</v>
      </c>
      <c r="K318" s="23">
        <v>5.91105</v>
      </c>
      <c r="L318" s="19" t="s">
        <v>192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245" t="s">
        <v>349</v>
      </c>
      <c r="C319" s="16" t="s">
        <v>372</v>
      </c>
      <c r="D319" s="117" t="s">
        <v>284</v>
      </c>
      <c r="E319" s="29" t="s">
        <v>5</v>
      </c>
      <c r="F319" s="16" t="s">
        <v>92</v>
      </c>
      <c r="G319" s="22" t="s">
        <v>93</v>
      </c>
      <c r="H319" s="88">
        <v>12</v>
      </c>
      <c r="I319" s="22" t="s">
        <v>112</v>
      </c>
      <c r="J319" s="22" t="s">
        <v>89</v>
      </c>
      <c r="K319" s="23">
        <v>9.2034</v>
      </c>
      <c r="L319" s="19" t="s">
        <v>192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245" t="s">
        <v>349</v>
      </c>
      <c r="C320" s="16" t="s">
        <v>372</v>
      </c>
      <c r="D320" s="117" t="s">
        <v>285</v>
      </c>
      <c r="E320" s="29" t="s">
        <v>5</v>
      </c>
      <c r="F320" s="16" t="s">
        <v>92</v>
      </c>
      <c r="G320" s="22" t="s">
        <v>93</v>
      </c>
      <c r="H320" s="88">
        <v>15</v>
      </c>
      <c r="I320" s="22" t="s">
        <v>112</v>
      </c>
      <c r="J320" s="22" t="s">
        <v>89</v>
      </c>
      <c r="K320" s="23">
        <v>7.5</v>
      </c>
      <c r="L320" s="19" t="s">
        <v>192</v>
      </c>
      <c r="M320" s="19" t="s">
        <v>176</v>
      </c>
      <c r="N320" s="21" t="s">
        <v>2</v>
      </c>
      <c r="O320" s="22" t="s">
        <v>91</v>
      </c>
    </row>
    <row r="321" spans="1:15" s="31" customFormat="1" ht="25.5">
      <c r="A321" s="93">
        <v>31</v>
      </c>
      <c r="B321" s="32" t="s">
        <v>373</v>
      </c>
      <c r="C321" s="32" t="s">
        <v>373</v>
      </c>
      <c r="D321" s="89" t="s">
        <v>481</v>
      </c>
      <c r="E321" s="29" t="s">
        <v>5</v>
      </c>
      <c r="F321" s="101">
        <v>113</v>
      </c>
      <c r="G321" s="101" t="s">
        <v>7</v>
      </c>
      <c r="H321" s="104">
        <f>SUM(H322:H323)</f>
        <v>4500</v>
      </c>
      <c r="I321" s="101" t="s">
        <v>112</v>
      </c>
      <c r="J321" s="101" t="s">
        <v>89</v>
      </c>
      <c r="K321" s="104">
        <f>SUM(K322:K323)</f>
        <v>1000</v>
      </c>
      <c r="L321" s="32" t="s">
        <v>489</v>
      </c>
      <c r="M321" s="32" t="s">
        <v>176</v>
      </c>
      <c r="N321" s="102" t="s">
        <v>2</v>
      </c>
      <c r="O321" s="101" t="s">
        <v>91</v>
      </c>
    </row>
    <row r="322" spans="1:15" s="31" customFormat="1" ht="25.5" outlineLevel="1">
      <c r="A322" s="93"/>
      <c r="B322" s="19" t="s">
        <v>373</v>
      </c>
      <c r="C322" s="19" t="s">
        <v>479</v>
      </c>
      <c r="D322" s="20" t="s">
        <v>39</v>
      </c>
      <c r="E322" s="29" t="s">
        <v>482</v>
      </c>
      <c r="F322" s="22">
        <v>113</v>
      </c>
      <c r="G322" s="22" t="s">
        <v>7</v>
      </c>
      <c r="H322" s="23">
        <v>1000</v>
      </c>
      <c r="I322" s="22" t="s">
        <v>112</v>
      </c>
      <c r="J322" s="22" t="s">
        <v>89</v>
      </c>
      <c r="K322" s="23">
        <v>370</v>
      </c>
      <c r="L322" s="19" t="s">
        <v>192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9" t="s">
        <v>373</v>
      </c>
      <c r="C323" s="19" t="s">
        <v>374</v>
      </c>
      <c r="D323" s="20" t="s">
        <v>480</v>
      </c>
      <c r="E323" s="29" t="s">
        <v>483</v>
      </c>
      <c r="F323" s="16" t="s">
        <v>6</v>
      </c>
      <c r="G323" s="22" t="s">
        <v>7</v>
      </c>
      <c r="H323" s="23">
        <v>3500</v>
      </c>
      <c r="I323" s="22" t="s">
        <v>112</v>
      </c>
      <c r="J323" s="22" t="s">
        <v>89</v>
      </c>
      <c r="K323" s="23">
        <v>630</v>
      </c>
      <c r="L323" s="19" t="s">
        <v>192</v>
      </c>
      <c r="M323" s="19" t="s">
        <v>176</v>
      </c>
      <c r="N323" s="21" t="s">
        <v>2</v>
      </c>
      <c r="O323" s="22" t="s">
        <v>91</v>
      </c>
    </row>
    <row r="324" spans="1:15" s="31" customFormat="1" ht="25.5">
      <c r="A324" s="93">
        <v>33</v>
      </c>
      <c r="B324" s="32" t="s">
        <v>375</v>
      </c>
      <c r="C324" s="32" t="s">
        <v>375</v>
      </c>
      <c r="D324" s="89" t="s">
        <v>153</v>
      </c>
      <c r="E324" s="102" t="s">
        <v>5</v>
      </c>
      <c r="F324" s="103" t="s">
        <v>6</v>
      </c>
      <c r="G324" s="101" t="s">
        <v>7</v>
      </c>
      <c r="H324" s="104">
        <f>SUM(H325:H327)</f>
        <v>96</v>
      </c>
      <c r="I324" s="101" t="s">
        <v>112</v>
      </c>
      <c r="J324" s="101" t="s">
        <v>89</v>
      </c>
      <c r="K324" s="104">
        <f>SUM(K325:K327)</f>
        <v>643</v>
      </c>
      <c r="L324" s="32" t="s">
        <v>192</v>
      </c>
      <c r="M324" s="32" t="s">
        <v>176</v>
      </c>
      <c r="N324" s="102" t="s">
        <v>2</v>
      </c>
      <c r="O324" s="101" t="s">
        <v>91</v>
      </c>
    </row>
    <row r="325" spans="1:15" s="31" customFormat="1" ht="25.5" outlineLevel="1">
      <c r="A325" s="93"/>
      <c r="B325" s="19" t="s">
        <v>375</v>
      </c>
      <c r="C325" s="19" t="s">
        <v>375</v>
      </c>
      <c r="D325" s="20" t="s">
        <v>117</v>
      </c>
      <c r="E325" s="21" t="s">
        <v>5</v>
      </c>
      <c r="F325" s="16" t="s">
        <v>6</v>
      </c>
      <c r="G325" s="22" t="s">
        <v>7</v>
      </c>
      <c r="H325" s="23">
        <v>18.2</v>
      </c>
      <c r="I325" s="22" t="s">
        <v>112</v>
      </c>
      <c r="J325" s="22" t="s">
        <v>89</v>
      </c>
      <c r="K325" s="23">
        <v>122</v>
      </c>
      <c r="L325" s="19" t="s">
        <v>192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9" t="s">
        <v>375</v>
      </c>
      <c r="C326" s="19" t="s">
        <v>375</v>
      </c>
      <c r="D326" s="20" t="s">
        <v>118</v>
      </c>
      <c r="E326" s="21" t="s">
        <v>5</v>
      </c>
      <c r="F326" s="16" t="s">
        <v>6</v>
      </c>
      <c r="G326" s="22" t="s">
        <v>7</v>
      </c>
      <c r="H326" s="23">
        <v>51.8</v>
      </c>
      <c r="I326" s="22" t="s">
        <v>112</v>
      </c>
      <c r="J326" s="22" t="s">
        <v>89</v>
      </c>
      <c r="K326" s="23">
        <v>347</v>
      </c>
      <c r="L326" s="19" t="s">
        <v>192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9" t="s">
        <v>375</v>
      </c>
      <c r="C327" s="19" t="s">
        <v>375</v>
      </c>
      <c r="D327" s="20" t="s">
        <v>119</v>
      </c>
      <c r="E327" s="21" t="s">
        <v>5</v>
      </c>
      <c r="F327" s="16" t="s">
        <v>6</v>
      </c>
      <c r="G327" s="22" t="s">
        <v>7</v>
      </c>
      <c r="H327" s="23">
        <v>26</v>
      </c>
      <c r="I327" s="22" t="s">
        <v>112</v>
      </c>
      <c r="J327" s="22" t="s">
        <v>89</v>
      </c>
      <c r="K327" s="23">
        <v>174</v>
      </c>
      <c r="L327" s="19" t="s">
        <v>192</v>
      </c>
      <c r="M327" s="19" t="s">
        <v>176</v>
      </c>
      <c r="N327" s="21" t="s">
        <v>2</v>
      </c>
      <c r="O327" s="22" t="s">
        <v>91</v>
      </c>
    </row>
    <row r="328" spans="1:15" s="31" customFormat="1" ht="25.5">
      <c r="A328" s="93">
        <v>34</v>
      </c>
      <c r="B328" s="32" t="s">
        <v>376</v>
      </c>
      <c r="C328" s="32" t="s">
        <v>376</v>
      </c>
      <c r="D328" s="89" t="s">
        <v>286</v>
      </c>
      <c r="E328" s="102" t="s">
        <v>5</v>
      </c>
      <c r="F328" s="32" t="s">
        <v>19</v>
      </c>
      <c r="G328" s="101" t="s">
        <v>20</v>
      </c>
      <c r="H328" s="104">
        <f>SUM(H329:H334)</f>
        <v>5855</v>
      </c>
      <c r="I328" s="101" t="s">
        <v>112</v>
      </c>
      <c r="J328" s="101" t="s">
        <v>89</v>
      </c>
      <c r="K328" s="104">
        <f>SUM(K329:K334)</f>
        <v>168.338</v>
      </c>
      <c r="L328" s="32" t="s">
        <v>192</v>
      </c>
      <c r="M328" s="32" t="s">
        <v>176</v>
      </c>
      <c r="N328" s="102" t="s">
        <v>2</v>
      </c>
      <c r="O328" s="101" t="s">
        <v>91</v>
      </c>
    </row>
    <row r="329" spans="1:15" s="31" customFormat="1" ht="25.5" outlineLevel="1">
      <c r="A329" s="93"/>
      <c r="B329" s="19" t="s">
        <v>376</v>
      </c>
      <c r="C329" s="19" t="s">
        <v>376</v>
      </c>
      <c r="D329" s="20" t="s">
        <v>287</v>
      </c>
      <c r="E329" s="21" t="s">
        <v>5</v>
      </c>
      <c r="F329" s="19" t="s">
        <v>19</v>
      </c>
      <c r="G329" s="22" t="s">
        <v>20</v>
      </c>
      <c r="H329" s="23">
        <v>1000</v>
      </c>
      <c r="I329" s="22" t="s">
        <v>112</v>
      </c>
      <c r="J329" s="22" t="s">
        <v>89</v>
      </c>
      <c r="K329" s="23">
        <v>16.95</v>
      </c>
      <c r="L329" s="19" t="s">
        <v>192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9" t="s">
        <v>376</v>
      </c>
      <c r="C330" s="19" t="s">
        <v>376</v>
      </c>
      <c r="D330" s="20" t="s">
        <v>288</v>
      </c>
      <c r="E330" s="21" t="s">
        <v>5</v>
      </c>
      <c r="F330" s="19" t="s">
        <v>19</v>
      </c>
      <c r="G330" s="22" t="s">
        <v>20</v>
      </c>
      <c r="H330" s="23">
        <v>1700</v>
      </c>
      <c r="I330" s="22" t="s">
        <v>112</v>
      </c>
      <c r="J330" s="22" t="s">
        <v>89</v>
      </c>
      <c r="K330" s="23">
        <v>64.43</v>
      </c>
      <c r="L330" s="19" t="s">
        <v>192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9" t="s">
        <v>376</v>
      </c>
      <c r="C331" s="19" t="s">
        <v>376</v>
      </c>
      <c r="D331" s="20" t="s">
        <v>289</v>
      </c>
      <c r="E331" s="21" t="s">
        <v>5</v>
      </c>
      <c r="F331" s="19" t="s">
        <v>19</v>
      </c>
      <c r="G331" s="22" t="s">
        <v>20</v>
      </c>
      <c r="H331" s="23">
        <v>200</v>
      </c>
      <c r="I331" s="22" t="s">
        <v>112</v>
      </c>
      <c r="J331" s="22" t="s">
        <v>89</v>
      </c>
      <c r="K331" s="23">
        <v>5.904</v>
      </c>
      <c r="L331" s="19" t="s">
        <v>192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19" t="s">
        <v>376</v>
      </c>
      <c r="C332" s="19" t="s">
        <v>376</v>
      </c>
      <c r="D332" s="20" t="s">
        <v>290</v>
      </c>
      <c r="E332" s="21" t="s">
        <v>5</v>
      </c>
      <c r="F332" s="19" t="s">
        <v>19</v>
      </c>
      <c r="G332" s="22" t="s">
        <v>20</v>
      </c>
      <c r="H332" s="23">
        <v>1500</v>
      </c>
      <c r="I332" s="22" t="s">
        <v>112</v>
      </c>
      <c r="J332" s="22" t="s">
        <v>89</v>
      </c>
      <c r="K332" s="23">
        <v>56.85</v>
      </c>
      <c r="L332" s="19" t="s">
        <v>192</v>
      </c>
      <c r="M332" s="19" t="s">
        <v>176</v>
      </c>
      <c r="N332" s="21" t="s">
        <v>2</v>
      </c>
      <c r="O332" s="22" t="s">
        <v>91</v>
      </c>
    </row>
    <row r="333" spans="1:15" s="31" customFormat="1" ht="25.5" outlineLevel="1">
      <c r="A333" s="93"/>
      <c r="B333" s="19" t="s">
        <v>376</v>
      </c>
      <c r="C333" s="19" t="s">
        <v>376</v>
      </c>
      <c r="D333" s="20" t="s">
        <v>291</v>
      </c>
      <c r="E333" s="21" t="s">
        <v>5</v>
      </c>
      <c r="F333" s="19" t="s">
        <v>19</v>
      </c>
      <c r="G333" s="22" t="s">
        <v>20</v>
      </c>
      <c r="H333" s="23">
        <v>850</v>
      </c>
      <c r="I333" s="22" t="s">
        <v>112</v>
      </c>
      <c r="J333" s="22" t="s">
        <v>89</v>
      </c>
      <c r="K333" s="23">
        <v>12.104</v>
      </c>
      <c r="L333" s="19" t="s">
        <v>192</v>
      </c>
      <c r="M333" s="19" t="s">
        <v>176</v>
      </c>
      <c r="N333" s="21" t="s">
        <v>2</v>
      </c>
      <c r="O333" s="22" t="s">
        <v>91</v>
      </c>
    </row>
    <row r="334" spans="1:15" s="31" customFormat="1" ht="25.5" outlineLevel="1">
      <c r="A334" s="93"/>
      <c r="B334" s="19" t="s">
        <v>376</v>
      </c>
      <c r="C334" s="19" t="s">
        <v>376</v>
      </c>
      <c r="D334" s="20" t="s">
        <v>292</v>
      </c>
      <c r="E334" s="21" t="s">
        <v>5</v>
      </c>
      <c r="F334" s="19" t="s">
        <v>19</v>
      </c>
      <c r="G334" s="22" t="s">
        <v>20</v>
      </c>
      <c r="H334" s="23">
        <v>605</v>
      </c>
      <c r="I334" s="22" t="s">
        <v>112</v>
      </c>
      <c r="J334" s="22" t="s">
        <v>89</v>
      </c>
      <c r="K334" s="23">
        <v>12.1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25.5">
      <c r="A335" s="225">
        <v>35</v>
      </c>
      <c r="B335" s="101" t="s">
        <v>360</v>
      </c>
      <c r="C335" s="101" t="s">
        <v>360</v>
      </c>
      <c r="D335" s="89" t="s">
        <v>293</v>
      </c>
      <c r="E335" s="21" t="s">
        <v>5</v>
      </c>
      <c r="F335" s="103" t="s">
        <v>92</v>
      </c>
      <c r="G335" s="101" t="s">
        <v>93</v>
      </c>
      <c r="H335" s="115">
        <v>9000</v>
      </c>
      <c r="I335" s="101" t="s">
        <v>112</v>
      </c>
      <c r="J335" s="101" t="s">
        <v>89</v>
      </c>
      <c r="K335" s="104">
        <f>SUM(K336:K337)</f>
        <v>172</v>
      </c>
      <c r="L335" s="32" t="s">
        <v>192</v>
      </c>
      <c r="M335" s="32" t="s">
        <v>176</v>
      </c>
      <c r="N335" s="102" t="s">
        <v>2</v>
      </c>
      <c r="O335" s="101" t="s">
        <v>91</v>
      </c>
    </row>
    <row r="336" spans="1:15" s="31" customFormat="1" ht="25.5" outlineLevel="1">
      <c r="A336" s="225"/>
      <c r="B336" s="22" t="s">
        <v>360</v>
      </c>
      <c r="C336" s="22" t="s">
        <v>360</v>
      </c>
      <c r="D336" s="20" t="s">
        <v>294</v>
      </c>
      <c r="E336" s="21" t="s">
        <v>5</v>
      </c>
      <c r="F336" s="16" t="s">
        <v>92</v>
      </c>
      <c r="G336" s="22" t="s">
        <v>93</v>
      </c>
      <c r="H336" s="88">
        <v>2000</v>
      </c>
      <c r="I336" s="22" t="s">
        <v>112</v>
      </c>
      <c r="J336" s="22" t="s">
        <v>89</v>
      </c>
      <c r="K336" s="23">
        <v>144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25.5" outlineLevel="1">
      <c r="A337" s="225"/>
      <c r="B337" s="22" t="s">
        <v>360</v>
      </c>
      <c r="C337" s="22" t="s">
        <v>360</v>
      </c>
      <c r="D337" s="20" t="s">
        <v>295</v>
      </c>
      <c r="E337" s="21" t="s">
        <v>5</v>
      </c>
      <c r="F337" s="16" t="s">
        <v>92</v>
      </c>
      <c r="G337" s="22" t="s">
        <v>93</v>
      </c>
      <c r="H337" s="88">
        <v>7000</v>
      </c>
      <c r="I337" s="22" t="s">
        <v>112</v>
      </c>
      <c r="J337" s="22" t="s">
        <v>89</v>
      </c>
      <c r="K337" s="23">
        <v>28</v>
      </c>
      <c r="L337" s="19" t="s">
        <v>192</v>
      </c>
      <c r="M337" s="19" t="s">
        <v>176</v>
      </c>
      <c r="N337" s="21" t="s">
        <v>2</v>
      </c>
      <c r="O337" s="22" t="s">
        <v>91</v>
      </c>
    </row>
    <row r="338" spans="1:15" s="31" customFormat="1" ht="25.5">
      <c r="A338" s="93">
        <v>36</v>
      </c>
      <c r="B338" s="32" t="s">
        <v>357</v>
      </c>
      <c r="C338" s="32" t="s">
        <v>358</v>
      </c>
      <c r="D338" s="89" t="s">
        <v>158</v>
      </c>
      <c r="E338" s="105" t="s">
        <v>5</v>
      </c>
      <c r="F338" s="32" t="s">
        <v>19</v>
      </c>
      <c r="G338" s="101" t="s">
        <v>20</v>
      </c>
      <c r="H338" s="104">
        <v>4000</v>
      </c>
      <c r="I338" s="101" t="s">
        <v>112</v>
      </c>
      <c r="J338" s="101" t="s">
        <v>89</v>
      </c>
      <c r="K338" s="104">
        <v>2200</v>
      </c>
      <c r="L338" s="32" t="s">
        <v>508</v>
      </c>
      <c r="M338" s="32" t="s">
        <v>176</v>
      </c>
      <c r="N338" s="102" t="s">
        <v>2</v>
      </c>
      <c r="O338" s="101" t="s">
        <v>91</v>
      </c>
    </row>
    <row r="339" spans="1:15" s="31" customFormat="1" ht="25.5">
      <c r="A339" s="93">
        <v>37</v>
      </c>
      <c r="B339" s="32" t="s">
        <v>357</v>
      </c>
      <c r="C339" s="32" t="s">
        <v>376</v>
      </c>
      <c r="D339" s="89" t="s">
        <v>159</v>
      </c>
      <c r="E339" s="105" t="s">
        <v>5</v>
      </c>
      <c r="F339" s="32" t="s">
        <v>145</v>
      </c>
      <c r="G339" s="101" t="s">
        <v>144</v>
      </c>
      <c r="H339" s="104">
        <f>SUM(H340:H350)</f>
        <v>85.714</v>
      </c>
      <c r="I339" s="101" t="s">
        <v>112</v>
      </c>
      <c r="J339" s="101" t="s">
        <v>89</v>
      </c>
      <c r="K339" s="104">
        <f>SUM(K340:K350)</f>
        <v>11200</v>
      </c>
      <c r="L339" s="32" t="s">
        <v>192</v>
      </c>
      <c r="M339" s="32" t="s">
        <v>176</v>
      </c>
      <c r="N339" s="102" t="s">
        <v>2</v>
      </c>
      <c r="O339" s="101" t="s">
        <v>91</v>
      </c>
    </row>
    <row r="340" spans="1:15" s="31" customFormat="1" ht="25.5" outlineLevel="1">
      <c r="A340" s="93"/>
      <c r="B340" s="19" t="s">
        <v>357</v>
      </c>
      <c r="C340" s="19" t="s">
        <v>376</v>
      </c>
      <c r="D340" s="20" t="s">
        <v>439</v>
      </c>
      <c r="E340" s="29" t="s">
        <v>5</v>
      </c>
      <c r="F340" s="19" t="s">
        <v>145</v>
      </c>
      <c r="G340" s="22" t="s">
        <v>144</v>
      </c>
      <c r="H340" s="23">
        <v>9.907</v>
      </c>
      <c r="I340" s="22" t="s">
        <v>112</v>
      </c>
      <c r="J340" s="22" t="s">
        <v>89</v>
      </c>
      <c r="K340" s="23">
        <v>1520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 outlineLevel="1">
      <c r="A341" s="93"/>
      <c r="B341" s="19" t="s">
        <v>357</v>
      </c>
      <c r="C341" s="19" t="s">
        <v>376</v>
      </c>
      <c r="D341" s="20" t="s">
        <v>440</v>
      </c>
      <c r="E341" s="29" t="s">
        <v>5</v>
      </c>
      <c r="F341" s="19" t="s">
        <v>145</v>
      </c>
      <c r="G341" s="22" t="s">
        <v>144</v>
      </c>
      <c r="H341" s="23">
        <v>5.69</v>
      </c>
      <c r="I341" s="22" t="s">
        <v>112</v>
      </c>
      <c r="J341" s="22" t="s">
        <v>89</v>
      </c>
      <c r="K341" s="23">
        <v>1908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24" s="14" customFormat="1" ht="25.5" outlineLevel="1">
      <c r="A342" s="93"/>
      <c r="B342" s="19" t="s">
        <v>357</v>
      </c>
      <c r="C342" s="19" t="s">
        <v>376</v>
      </c>
      <c r="D342" s="20" t="s">
        <v>441</v>
      </c>
      <c r="E342" s="29" t="s">
        <v>5</v>
      </c>
      <c r="F342" s="19" t="s">
        <v>145</v>
      </c>
      <c r="G342" s="22" t="s">
        <v>144</v>
      </c>
      <c r="H342" s="23">
        <v>16.202</v>
      </c>
      <c r="I342" s="22" t="s">
        <v>112</v>
      </c>
      <c r="J342" s="22" t="s">
        <v>89</v>
      </c>
      <c r="K342" s="23">
        <v>3067</v>
      </c>
      <c r="L342" s="19" t="s">
        <v>192</v>
      </c>
      <c r="M342" s="19" t="s">
        <v>176</v>
      </c>
      <c r="N342" s="21" t="s">
        <v>2</v>
      </c>
      <c r="O342" s="22" t="s">
        <v>91</v>
      </c>
      <c r="P342" s="17"/>
      <c r="Q342" s="17"/>
      <c r="R342" s="17"/>
      <c r="S342" s="17"/>
      <c r="T342" s="17"/>
      <c r="U342" s="17"/>
      <c r="V342" s="17"/>
      <c r="W342" s="17"/>
      <c r="X342" s="15"/>
    </row>
    <row r="343" spans="1:15" s="31" customFormat="1" ht="25.5" outlineLevel="1">
      <c r="A343" s="93"/>
      <c r="B343" s="19" t="s">
        <v>357</v>
      </c>
      <c r="C343" s="19" t="s">
        <v>376</v>
      </c>
      <c r="D343" s="20" t="s">
        <v>296</v>
      </c>
      <c r="E343" s="29" t="s">
        <v>5</v>
      </c>
      <c r="F343" s="19" t="s">
        <v>145</v>
      </c>
      <c r="G343" s="22" t="s">
        <v>144</v>
      </c>
      <c r="H343" s="23">
        <v>6.89</v>
      </c>
      <c r="I343" s="22" t="s">
        <v>112</v>
      </c>
      <c r="J343" s="22" t="s">
        <v>89</v>
      </c>
      <c r="K343" s="23">
        <v>1669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19" t="s">
        <v>357</v>
      </c>
      <c r="C344" s="19" t="s">
        <v>376</v>
      </c>
      <c r="D344" s="20" t="s">
        <v>297</v>
      </c>
      <c r="E344" s="29" t="s">
        <v>5</v>
      </c>
      <c r="F344" s="19" t="s">
        <v>145</v>
      </c>
      <c r="G344" s="22" t="s">
        <v>144</v>
      </c>
      <c r="H344" s="23">
        <v>18.066</v>
      </c>
      <c r="I344" s="22" t="s">
        <v>112</v>
      </c>
      <c r="J344" s="22" t="s">
        <v>89</v>
      </c>
      <c r="K344" s="23">
        <v>684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19" t="s">
        <v>357</v>
      </c>
      <c r="C345" s="19" t="s">
        <v>376</v>
      </c>
      <c r="D345" s="20" t="s">
        <v>298</v>
      </c>
      <c r="E345" s="29" t="s">
        <v>5</v>
      </c>
      <c r="F345" s="19" t="s">
        <v>145</v>
      </c>
      <c r="G345" s="22" t="s">
        <v>144</v>
      </c>
      <c r="H345" s="23">
        <v>7.23</v>
      </c>
      <c r="I345" s="22" t="s">
        <v>112</v>
      </c>
      <c r="J345" s="22" t="s">
        <v>89</v>
      </c>
      <c r="K345" s="23">
        <v>517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24" s="39" customFormat="1" ht="25.5" outlineLevel="1">
      <c r="A346" s="93"/>
      <c r="B346" s="19" t="s">
        <v>357</v>
      </c>
      <c r="C346" s="19" t="s">
        <v>376</v>
      </c>
      <c r="D346" s="20" t="s">
        <v>299</v>
      </c>
      <c r="E346" s="29" t="s">
        <v>5</v>
      </c>
      <c r="F346" s="19" t="s">
        <v>145</v>
      </c>
      <c r="G346" s="22" t="s">
        <v>144</v>
      </c>
      <c r="H346" s="23">
        <v>7.829</v>
      </c>
      <c r="I346" s="22" t="s">
        <v>112</v>
      </c>
      <c r="J346" s="22" t="s">
        <v>89</v>
      </c>
      <c r="K346" s="23">
        <v>790</v>
      </c>
      <c r="L346" s="19" t="s">
        <v>192</v>
      </c>
      <c r="M346" s="19" t="s">
        <v>176</v>
      </c>
      <c r="N346" s="21" t="s">
        <v>2</v>
      </c>
      <c r="O346" s="22" t="s">
        <v>91</v>
      </c>
      <c r="P346" s="17"/>
      <c r="Q346" s="17"/>
      <c r="R346" s="17"/>
      <c r="S346" s="17"/>
      <c r="T346" s="17"/>
      <c r="U346" s="17"/>
      <c r="V346" s="17"/>
      <c r="W346" s="17"/>
      <c r="X346" s="38"/>
    </row>
    <row r="347" spans="1:24" s="39" customFormat="1" ht="25.5" outlineLevel="1">
      <c r="A347" s="93"/>
      <c r="B347" s="19" t="s">
        <v>357</v>
      </c>
      <c r="C347" s="19" t="s">
        <v>376</v>
      </c>
      <c r="D347" s="20" t="s">
        <v>442</v>
      </c>
      <c r="E347" s="29" t="s">
        <v>5</v>
      </c>
      <c r="F347" s="19" t="s">
        <v>145</v>
      </c>
      <c r="G347" s="22" t="s">
        <v>144</v>
      </c>
      <c r="H347" s="23">
        <v>0.2</v>
      </c>
      <c r="I347" s="22" t="s">
        <v>112</v>
      </c>
      <c r="J347" s="22" t="s">
        <v>89</v>
      </c>
      <c r="K347" s="23">
        <v>8</v>
      </c>
      <c r="L347" s="19" t="s">
        <v>192</v>
      </c>
      <c r="M347" s="19" t="s">
        <v>176</v>
      </c>
      <c r="N347" s="21" t="s">
        <v>2</v>
      </c>
      <c r="O347" s="22" t="s">
        <v>91</v>
      </c>
      <c r="P347" s="17"/>
      <c r="Q347" s="17"/>
      <c r="R347" s="17"/>
      <c r="S347" s="17"/>
      <c r="T347" s="17"/>
      <c r="U347" s="17"/>
      <c r="V347" s="17"/>
      <c r="W347" s="17"/>
      <c r="X347" s="38"/>
    </row>
    <row r="348" spans="1:24" s="39" customFormat="1" ht="25.5" outlineLevel="1">
      <c r="A348" s="93"/>
      <c r="B348" s="19" t="s">
        <v>357</v>
      </c>
      <c r="C348" s="19" t="s">
        <v>376</v>
      </c>
      <c r="D348" s="20" t="s">
        <v>443</v>
      </c>
      <c r="E348" s="29" t="s">
        <v>5</v>
      </c>
      <c r="F348" s="19" t="s">
        <v>145</v>
      </c>
      <c r="G348" s="22" t="s">
        <v>144</v>
      </c>
      <c r="H348" s="23">
        <v>5.5</v>
      </c>
      <c r="I348" s="22" t="s">
        <v>112</v>
      </c>
      <c r="J348" s="22" t="s">
        <v>89</v>
      </c>
      <c r="K348" s="23">
        <v>290</v>
      </c>
      <c r="L348" s="19" t="s">
        <v>192</v>
      </c>
      <c r="M348" s="19" t="s">
        <v>176</v>
      </c>
      <c r="N348" s="21" t="s">
        <v>2</v>
      </c>
      <c r="O348" s="22" t="s">
        <v>91</v>
      </c>
      <c r="P348" s="17"/>
      <c r="Q348" s="17"/>
      <c r="R348" s="17"/>
      <c r="S348" s="17"/>
      <c r="T348" s="17"/>
      <c r="U348" s="17"/>
      <c r="V348" s="17"/>
      <c r="W348" s="17"/>
      <c r="X348" s="38"/>
    </row>
    <row r="349" spans="1:24" s="26" customFormat="1" ht="25.5" outlineLevel="1">
      <c r="A349" s="93"/>
      <c r="B349" s="19" t="s">
        <v>357</v>
      </c>
      <c r="C349" s="19" t="s">
        <v>376</v>
      </c>
      <c r="D349" s="20" t="s">
        <v>300</v>
      </c>
      <c r="E349" s="29" t="s">
        <v>5</v>
      </c>
      <c r="F349" s="19" t="s">
        <v>145</v>
      </c>
      <c r="G349" s="22" t="s">
        <v>144</v>
      </c>
      <c r="H349" s="23">
        <v>4.2</v>
      </c>
      <c r="I349" s="22" t="s">
        <v>112</v>
      </c>
      <c r="J349" s="22" t="s">
        <v>89</v>
      </c>
      <c r="K349" s="23">
        <v>477</v>
      </c>
      <c r="L349" s="19" t="s">
        <v>192</v>
      </c>
      <c r="M349" s="19" t="s">
        <v>176</v>
      </c>
      <c r="N349" s="21" t="s">
        <v>2</v>
      </c>
      <c r="O349" s="22" t="s">
        <v>91</v>
      </c>
      <c r="P349" s="5"/>
      <c r="Q349" s="5"/>
      <c r="R349" s="5"/>
      <c r="S349" s="5"/>
      <c r="T349" s="5"/>
      <c r="U349" s="5"/>
      <c r="V349" s="5"/>
      <c r="W349" s="5"/>
      <c r="X349" s="27"/>
    </row>
    <row r="350" spans="1:24" s="26" customFormat="1" ht="25.5" outlineLevel="1">
      <c r="A350" s="93"/>
      <c r="B350" s="19" t="s">
        <v>357</v>
      </c>
      <c r="C350" s="19" t="s">
        <v>376</v>
      </c>
      <c r="D350" s="20" t="s">
        <v>301</v>
      </c>
      <c r="E350" s="29" t="s">
        <v>5</v>
      </c>
      <c r="F350" s="19" t="s">
        <v>145</v>
      </c>
      <c r="G350" s="22" t="s">
        <v>144</v>
      </c>
      <c r="H350" s="23">
        <v>4</v>
      </c>
      <c r="I350" s="22" t="s">
        <v>112</v>
      </c>
      <c r="J350" s="22" t="s">
        <v>89</v>
      </c>
      <c r="K350" s="23">
        <v>270</v>
      </c>
      <c r="L350" s="19" t="s">
        <v>192</v>
      </c>
      <c r="M350" s="19" t="s">
        <v>176</v>
      </c>
      <c r="N350" s="21" t="s">
        <v>2</v>
      </c>
      <c r="O350" s="22" t="s">
        <v>91</v>
      </c>
      <c r="P350" s="5"/>
      <c r="Q350" s="5"/>
      <c r="R350" s="5"/>
      <c r="S350" s="5"/>
      <c r="T350" s="5"/>
      <c r="U350" s="5"/>
      <c r="V350" s="5"/>
      <c r="W350" s="5"/>
      <c r="X350" s="27"/>
    </row>
    <row r="351" spans="1:16" s="31" customFormat="1" ht="25.5">
      <c r="A351" s="93">
        <v>38</v>
      </c>
      <c r="B351" s="32" t="s">
        <v>377</v>
      </c>
      <c r="C351" s="32" t="s">
        <v>377</v>
      </c>
      <c r="D351" s="89" t="s">
        <v>302</v>
      </c>
      <c r="E351" s="105" t="s">
        <v>5</v>
      </c>
      <c r="F351" s="103" t="s">
        <v>8</v>
      </c>
      <c r="G351" s="115" t="s">
        <v>9</v>
      </c>
      <c r="H351" s="256">
        <f>SUM(H352:H354)</f>
        <v>3656.3</v>
      </c>
      <c r="I351" s="101" t="s">
        <v>112</v>
      </c>
      <c r="J351" s="101" t="s">
        <v>89</v>
      </c>
      <c r="K351" s="104">
        <f>SUM(K352:K354)</f>
        <v>1150</v>
      </c>
      <c r="L351" s="32" t="s">
        <v>489</v>
      </c>
      <c r="M351" s="32" t="s">
        <v>176</v>
      </c>
      <c r="N351" s="102" t="s">
        <v>2</v>
      </c>
      <c r="O351" s="101" t="s">
        <v>91</v>
      </c>
      <c r="P351" s="155"/>
    </row>
    <row r="352" spans="1:15" s="31" customFormat="1" ht="25.5" outlineLevel="1">
      <c r="A352" s="93"/>
      <c r="B352" s="19" t="s">
        <v>377</v>
      </c>
      <c r="C352" s="19" t="s">
        <v>377</v>
      </c>
      <c r="D352" s="20" t="s">
        <v>475</v>
      </c>
      <c r="E352" s="29" t="s">
        <v>5</v>
      </c>
      <c r="F352" s="16" t="s">
        <v>8</v>
      </c>
      <c r="G352" s="88" t="s">
        <v>9</v>
      </c>
      <c r="H352" s="23">
        <v>1980.3</v>
      </c>
      <c r="I352" s="22" t="s">
        <v>112</v>
      </c>
      <c r="J352" s="22" t="s">
        <v>89</v>
      </c>
      <c r="K352" s="23">
        <v>554.6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19" t="s">
        <v>377</v>
      </c>
      <c r="C353" s="19" t="s">
        <v>377</v>
      </c>
      <c r="D353" s="20" t="s">
        <v>476</v>
      </c>
      <c r="E353" s="29" t="s">
        <v>5</v>
      </c>
      <c r="F353" s="16" t="s">
        <v>8</v>
      </c>
      <c r="G353" s="22" t="s">
        <v>9</v>
      </c>
      <c r="H353" s="23">
        <v>1476</v>
      </c>
      <c r="I353" s="22" t="s">
        <v>112</v>
      </c>
      <c r="J353" s="22" t="s">
        <v>89</v>
      </c>
      <c r="K353" s="23">
        <v>531.4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/>
      <c r="B354" s="19" t="s">
        <v>377</v>
      </c>
      <c r="C354" s="19" t="s">
        <v>377</v>
      </c>
      <c r="D354" s="20" t="s">
        <v>477</v>
      </c>
      <c r="E354" s="29" t="s">
        <v>5</v>
      </c>
      <c r="F354" s="16" t="s">
        <v>8</v>
      </c>
      <c r="G354" s="22" t="s">
        <v>9</v>
      </c>
      <c r="H354" s="23">
        <v>200</v>
      </c>
      <c r="I354" s="22" t="s">
        <v>112</v>
      </c>
      <c r="J354" s="22" t="s">
        <v>89</v>
      </c>
      <c r="K354" s="23">
        <v>64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>
      <c r="A355" s="93">
        <v>39</v>
      </c>
      <c r="B355" s="32" t="s">
        <v>342</v>
      </c>
      <c r="C355" s="32" t="s">
        <v>378</v>
      </c>
      <c r="D355" s="89" t="s">
        <v>151</v>
      </c>
      <c r="E355" s="105" t="s">
        <v>5</v>
      </c>
      <c r="F355" s="103" t="s">
        <v>92</v>
      </c>
      <c r="G355" s="115" t="s">
        <v>93</v>
      </c>
      <c r="H355" s="115">
        <f>SUM(H356:H362)</f>
        <v>175</v>
      </c>
      <c r="I355" s="101" t="s">
        <v>112</v>
      </c>
      <c r="J355" s="101" t="s">
        <v>89</v>
      </c>
      <c r="K355" s="104">
        <f>SUM(K356:K362)</f>
        <v>1000</v>
      </c>
      <c r="L355" s="32" t="s">
        <v>623</v>
      </c>
      <c r="M355" s="32" t="s">
        <v>176</v>
      </c>
      <c r="N355" s="102" t="s">
        <v>2</v>
      </c>
      <c r="O355" s="101" t="s">
        <v>91</v>
      </c>
    </row>
    <row r="356" spans="1:15" s="31" customFormat="1" ht="25.5" outlineLevel="1">
      <c r="A356" s="93"/>
      <c r="B356" s="19" t="s">
        <v>342</v>
      </c>
      <c r="C356" s="19" t="s">
        <v>378</v>
      </c>
      <c r="D356" s="20" t="s">
        <v>626</v>
      </c>
      <c r="E356" s="29" t="s">
        <v>5</v>
      </c>
      <c r="F356" s="16" t="s">
        <v>92</v>
      </c>
      <c r="G356" s="88" t="s">
        <v>93</v>
      </c>
      <c r="H356" s="88">
        <v>55</v>
      </c>
      <c r="I356" s="22" t="s">
        <v>112</v>
      </c>
      <c r="J356" s="22" t="s">
        <v>89</v>
      </c>
      <c r="K356" s="23">
        <v>605</v>
      </c>
      <c r="L356" s="19" t="s">
        <v>623</v>
      </c>
      <c r="M356" s="19" t="s">
        <v>176</v>
      </c>
      <c r="N356" s="21" t="s">
        <v>2</v>
      </c>
      <c r="O356" s="22" t="s">
        <v>91</v>
      </c>
    </row>
    <row r="357" spans="1:15" s="35" customFormat="1" ht="38.25" outlineLevel="1">
      <c r="A357" s="93"/>
      <c r="B357" s="19" t="s">
        <v>342</v>
      </c>
      <c r="C357" s="19" t="s">
        <v>378</v>
      </c>
      <c r="D357" s="20" t="s">
        <v>627</v>
      </c>
      <c r="E357" s="29" t="s">
        <v>5</v>
      </c>
      <c r="F357" s="16" t="s">
        <v>92</v>
      </c>
      <c r="G357" s="88" t="s">
        <v>93</v>
      </c>
      <c r="H357" s="88">
        <v>3</v>
      </c>
      <c r="I357" s="22" t="s">
        <v>112</v>
      </c>
      <c r="J357" s="22" t="s">
        <v>89</v>
      </c>
      <c r="K357" s="23">
        <v>15</v>
      </c>
      <c r="L357" s="19" t="s">
        <v>623</v>
      </c>
      <c r="M357" s="19" t="s">
        <v>176</v>
      </c>
      <c r="N357" s="21" t="s">
        <v>2</v>
      </c>
      <c r="O357" s="22" t="s">
        <v>91</v>
      </c>
    </row>
    <row r="358" spans="1:15" s="31" customFormat="1" ht="38.25" outlineLevel="1">
      <c r="A358" s="93"/>
      <c r="B358" s="19" t="s">
        <v>342</v>
      </c>
      <c r="C358" s="19" t="s">
        <v>378</v>
      </c>
      <c r="D358" s="20" t="s">
        <v>628</v>
      </c>
      <c r="E358" s="29" t="s">
        <v>5</v>
      </c>
      <c r="F358" s="16" t="s">
        <v>92</v>
      </c>
      <c r="G358" s="88" t="s">
        <v>93</v>
      </c>
      <c r="H358" s="88">
        <v>1</v>
      </c>
      <c r="I358" s="22" t="s">
        <v>112</v>
      </c>
      <c r="J358" s="22" t="s">
        <v>89</v>
      </c>
      <c r="K358" s="23">
        <v>5</v>
      </c>
      <c r="L358" s="19" t="s">
        <v>623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93"/>
      <c r="B359" s="19" t="s">
        <v>342</v>
      </c>
      <c r="C359" s="19" t="s">
        <v>378</v>
      </c>
      <c r="D359" s="20" t="s">
        <v>629</v>
      </c>
      <c r="E359" s="29" t="s">
        <v>5</v>
      </c>
      <c r="F359" s="16" t="s">
        <v>92</v>
      </c>
      <c r="G359" s="88" t="s">
        <v>93</v>
      </c>
      <c r="H359" s="88">
        <v>43</v>
      </c>
      <c r="I359" s="22" t="s">
        <v>112</v>
      </c>
      <c r="J359" s="22" t="s">
        <v>89</v>
      </c>
      <c r="K359" s="23">
        <v>130</v>
      </c>
      <c r="L359" s="19" t="s">
        <v>623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93"/>
      <c r="B360" s="19" t="s">
        <v>342</v>
      </c>
      <c r="C360" s="19" t="s">
        <v>378</v>
      </c>
      <c r="D360" s="20" t="s">
        <v>630</v>
      </c>
      <c r="E360" s="29" t="s">
        <v>5</v>
      </c>
      <c r="F360" s="16" t="s">
        <v>92</v>
      </c>
      <c r="G360" s="88" t="s">
        <v>93</v>
      </c>
      <c r="H360" s="88">
        <v>23</v>
      </c>
      <c r="I360" s="22" t="s">
        <v>112</v>
      </c>
      <c r="J360" s="22" t="s">
        <v>89</v>
      </c>
      <c r="K360" s="23">
        <v>70</v>
      </c>
      <c r="L360" s="19" t="s">
        <v>623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342</v>
      </c>
      <c r="C361" s="19" t="s">
        <v>378</v>
      </c>
      <c r="D361" s="20" t="s">
        <v>631</v>
      </c>
      <c r="E361" s="29" t="s">
        <v>5</v>
      </c>
      <c r="F361" s="16" t="s">
        <v>92</v>
      </c>
      <c r="G361" s="88" t="s">
        <v>93</v>
      </c>
      <c r="H361" s="88">
        <v>36</v>
      </c>
      <c r="I361" s="22" t="s">
        <v>112</v>
      </c>
      <c r="J361" s="22" t="s">
        <v>89</v>
      </c>
      <c r="K361" s="23">
        <v>125</v>
      </c>
      <c r="L361" s="19" t="s">
        <v>623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93"/>
      <c r="B362" s="19" t="s">
        <v>342</v>
      </c>
      <c r="C362" s="19" t="s">
        <v>378</v>
      </c>
      <c r="D362" s="87" t="s">
        <v>632</v>
      </c>
      <c r="E362" s="29" t="s">
        <v>5</v>
      </c>
      <c r="F362" s="16" t="s">
        <v>92</v>
      </c>
      <c r="G362" s="88" t="s">
        <v>93</v>
      </c>
      <c r="H362" s="88">
        <v>14</v>
      </c>
      <c r="I362" s="22" t="s">
        <v>112</v>
      </c>
      <c r="J362" s="22" t="s">
        <v>89</v>
      </c>
      <c r="K362" s="23">
        <v>50</v>
      </c>
      <c r="L362" s="19" t="s">
        <v>623</v>
      </c>
      <c r="M362" s="19" t="s">
        <v>176</v>
      </c>
      <c r="N362" s="21" t="s">
        <v>2</v>
      </c>
      <c r="O362" s="22" t="s">
        <v>91</v>
      </c>
    </row>
    <row r="363" spans="1:15" s="35" customFormat="1" ht="25.5">
      <c r="A363" s="93">
        <v>40</v>
      </c>
      <c r="B363" s="32" t="s">
        <v>342</v>
      </c>
      <c r="C363" s="32" t="s">
        <v>378</v>
      </c>
      <c r="D363" s="89" t="s">
        <v>303</v>
      </c>
      <c r="E363" s="29" t="s">
        <v>5</v>
      </c>
      <c r="F363" s="103" t="s">
        <v>92</v>
      </c>
      <c r="G363" s="115" t="s">
        <v>93</v>
      </c>
      <c r="H363" s="115">
        <f>SUM(H364:H365)</f>
        <v>24</v>
      </c>
      <c r="I363" s="22" t="s">
        <v>112</v>
      </c>
      <c r="J363" s="22" t="s">
        <v>89</v>
      </c>
      <c r="K363" s="104">
        <f>SUM(K364:K365)</f>
        <v>153.03825999999998</v>
      </c>
      <c r="L363" s="32" t="s">
        <v>192</v>
      </c>
      <c r="M363" s="32" t="s">
        <v>176</v>
      </c>
      <c r="N363" s="102" t="s">
        <v>2</v>
      </c>
      <c r="O363" s="101" t="s">
        <v>91</v>
      </c>
    </row>
    <row r="364" spans="1:15" s="35" customFormat="1" ht="25.5" outlineLevel="1">
      <c r="A364" s="93"/>
      <c r="B364" s="19" t="s">
        <v>342</v>
      </c>
      <c r="C364" s="19" t="s">
        <v>378</v>
      </c>
      <c r="D364" s="20" t="s">
        <v>304</v>
      </c>
      <c r="E364" s="29" t="s">
        <v>5</v>
      </c>
      <c r="F364" s="16" t="s">
        <v>92</v>
      </c>
      <c r="G364" s="88" t="s">
        <v>93</v>
      </c>
      <c r="H364" s="135">
        <v>5</v>
      </c>
      <c r="I364" s="22" t="s">
        <v>112</v>
      </c>
      <c r="J364" s="22" t="s">
        <v>89</v>
      </c>
      <c r="K364" s="23">
        <v>43.220349999999996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5" customFormat="1" ht="25.5" outlineLevel="1">
      <c r="A365" s="93"/>
      <c r="B365" s="19" t="s">
        <v>342</v>
      </c>
      <c r="C365" s="19" t="s">
        <v>378</v>
      </c>
      <c r="D365" s="20" t="s">
        <v>115</v>
      </c>
      <c r="E365" s="29" t="s">
        <v>5</v>
      </c>
      <c r="F365" s="16" t="s">
        <v>92</v>
      </c>
      <c r="G365" s="88" t="s">
        <v>93</v>
      </c>
      <c r="H365" s="156">
        <v>19</v>
      </c>
      <c r="I365" s="22" t="s">
        <v>112</v>
      </c>
      <c r="J365" s="22" t="s">
        <v>89</v>
      </c>
      <c r="K365" s="23">
        <v>109.81791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5" customFormat="1" ht="25.5">
      <c r="A366" s="93">
        <v>41</v>
      </c>
      <c r="B366" s="32" t="s">
        <v>356</v>
      </c>
      <c r="C366" s="101" t="s">
        <v>356</v>
      </c>
      <c r="D366" s="89" t="s">
        <v>178</v>
      </c>
      <c r="E366" s="105" t="s">
        <v>5</v>
      </c>
      <c r="F366" s="103" t="s">
        <v>92</v>
      </c>
      <c r="G366" s="115" t="s">
        <v>93</v>
      </c>
      <c r="H366" s="157">
        <f>SUM(H367:H368)</f>
        <v>30</v>
      </c>
      <c r="I366" s="101" t="s">
        <v>112</v>
      </c>
      <c r="J366" s="101" t="s">
        <v>89</v>
      </c>
      <c r="K366" s="92">
        <f>SUM(K367:K368)</f>
        <v>900</v>
      </c>
      <c r="L366" s="32" t="s">
        <v>623</v>
      </c>
      <c r="M366" s="32" t="s">
        <v>176</v>
      </c>
      <c r="N366" s="102" t="s">
        <v>2</v>
      </c>
      <c r="O366" s="101" t="s">
        <v>91</v>
      </c>
    </row>
    <row r="367" spans="1:15" s="31" customFormat="1" ht="25.5" outlineLevel="1">
      <c r="A367" s="93"/>
      <c r="B367" s="19" t="s">
        <v>356</v>
      </c>
      <c r="C367" s="22" t="s">
        <v>356</v>
      </c>
      <c r="D367" s="20" t="s">
        <v>624</v>
      </c>
      <c r="E367" s="29" t="s">
        <v>5</v>
      </c>
      <c r="F367" s="16" t="s">
        <v>92</v>
      </c>
      <c r="G367" s="88" t="s">
        <v>93</v>
      </c>
      <c r="H367" s="88">
        <v>15</v>
      </c>
      <c r="I367" s="22" t="s">
        <v>112</v>
      </c>
      <c r="J367" s="22" t="s">
        <v>89</v>
      </c>
      <c r="K367" s="30">
        <v>390</v>
      </c>
      <c r="L367" s="19" t="s">
        <v>623</v>
      </c>
      <c r="M367" s="19" t="s">
        <v>176</v>
      </c>
      <c r="N367" s="21" t="s">
        <v>2</v>
      </c>
      <c r="O367" s="22" t="s">
        <v>91</v>
      </c>
    </row>
    <row r="368" spans="1:15" s="31" customFormat="1" ht="25.5" outlineLevel="1">
      <c r="A368" s="93"/>
      <c r="B368" s="19" t="s">
        <v>356</v>
      </c>
      <c r="C368" s="22" t="s">
        <v>356</v>
      </c>
      <c r="D368" s="20" t="s">
        <v>625</v>
      </c>
      <c r="E368" s="29" t="s">
        <v>5</v>
      </c>
      <c r="F368" s="16" t="s">
        <v>92</v>
      </c>
      <c r="G368" s="88" t="s">
        <v>93</v>
      </c>
      <c r="H368" s="88">
        <v>15</v>
      </c>
      <c r="I368" s="22" t="s">
        <v>112</v>
      </c>
      <c r="J368" s="22" t="s">
        <v>89</v>
      </c>
      <c r="K368" s="30">
        <v>510</v>
      </c>
      <c r="L368" s="19" t="s">
        <v>623</v>
      </c>
      <c r="M368" s="19" t="s">
        <v>176</v>
      </c>
      <c r="N368" s="21" t="s">
        <v>2</v>
      </c>
      <c r="O368" s="22" t="s">
        <v>91</v>
      </c>
    </row>
    <row r="369" spans="1:15" s="31" customFormat="1" ht="25.5">
      <c r="A369" s="93">
        <v>42</v>
      </c>
      <c r="B369" s="32" t="s">
        <v>356</v>
      </c>
      <c r="C369" s="101" t="s">
        <v>608</v>
      </c>
      <c r="D369" s="89" t="s">
        <v>163</v>
      </c>
      <c r="E369" s="105" t="s">
        <v>5</v>
      </c>
      <c r="F369" s="103" t="s">
        <v>92</v>
      </c>
      <c r="G369" s="115" t="s">
        <v>93</v>
      </c>
      <c r="H369" s="115">
        <f>SUM(H370:H381)</f>
        <v>236</v>
      </c>
      <c r="I369" s="101" t="s">
        <v>112</v>
      </c>
      <c r="J369" s="101" t="s">
        <v>89</v>
      </c>
      <c r="K369" s="92">
        <f>SUM(K370:K381)</f>
        <v>840</v>
      </c>
      <c r="L369" s="32" t="s">
        <v>508</v>
      </c>
      <c r="M369" s="32" t="s">
        <v>176</v>
      </c>
      <c r="N369" s="102" t="s">
        <v>2</v>
      </c>
      <c r="O369" s="101" t="s">
        <v>91</v>
      </c>
    </row>
    <row r="370" spans="1:15" s="31" customFormat="1" ht="25.5" outlineLevel="1">
      <c r="A370" s="93"/>
      <c r="B370" s="19" t="s">
        <v>356</v>
      </c>
      <c r="C370" s="22" t="s">
        <v>608</v>
      </c>
      <c r="D370" s="20" t="s">
        <v>603</v>
      </c>
      <c r="E370" s="29" t="s">
        <v>5</v>
      </c>
      <c r="F370" s="16" t="s">
        <v>92</v>
      </c>
      <c r="G370" s="88" t="s">
        <v>93</v>
      </c>
      <c r="H370" s="88">
        <v>65</v>
      </c>
      <c r="I370" s="22" t="s">
        <v>112</v>
      </c>
      <c r="J370" s="22" t="s">
        <v>89</v>
      </c>
      <c r="K370" s="30">
        <v>240</v>
      </c>
      <c r="L370" s="19" t="s">
        <v>508</v>
      </c>
      <c r="M370" s="19" t="s">
        <v>176</v>
      </c>
      <c r="N370" s="21" t="s">
        <v>2</v>
      </c>
      <c r="O370" s="22" t="s">
        <v>91</v>
      </c>
    </row>
    <row r="371" spans="1:15" s="31" customFormat="1" ht="25.5" outlineLevel="1">
      <c r="A371" s="93"/>
      <c r="B371" s="19" t="s">
        <v>356</v>
      </c>
      <c r="C371" s="22" t="s">
        <v>608</v>
      </c>
      <c r="D371" s="20" t="s">
        <v>604</v>
      </c>
      <c r="E371" s="29" t="s">
        <v>5</v>
      </c>
      <c r="F371" s="16" t="s">
        <v>92</v>
      </c>
      <c r="G371" s="88" t="s">
        <v>93</v>
      </c>
      <c r="H371" s="88">
        <v>65</v>
      </c>
      <c r="I371" s="22" t="s">
        <v>112</v>
      </c>
      <c r="J371" s="22" t="s">
        <v>89</v>
      </c>
      <c r="K371" s="23">
        <v>250</v>
      </c>
      <c r="L371" s="19" t="s">
        <v>508</v>
      </c>
      <c r="M371" s="19" t="s">
        <v>176</v>
      </c>
      <c r="N371" s="21" t="s">
        <v>2</v>
      </c>
      <c r="O371" s="22" t="s">
        <v>91</v>
      </c>
    </row>
    <row r="372" spans="1:15" s="31" customFormat="1" ht="25.5" outlineLevel="1">
      <c r="A372" s="93"/>
      <c r="B372" s="19" t="s">
        <v>356</v>
      </c>
      <c r="C372" s="22" t="s">
        <v>608</v>
      </c>
      <c r="D372" s="20" t="s">
        <v>605</v>
      </c>
      <c r="E372" s="29" t="s">
        <v>5</v>
      </c>
      <c r="F372" s="16" t="s">
        <v>92</v>
      </c>
      <c r="G372" s="88" t="s">
        <v>93</v>
      </c>
      <c r="H372" s="88">
        <v>5</v>
      </c>
      <c r="I372" s="22" t="s">
        <v>112</v>
      </c>
      <c r="J372" s="22" t="s">
        <v>89</v>
      </c>
      <c r="K372" s="30">
        <v>28</v>
      </c>
      <c r="L372" s="19" t="s">
        <v>508</v>
      </c>
      <c r="M372" s="19" t="s">
        <v>176</v>
      </c>
      <c r="N372" s="21" t="s">
        <v>2</v>
      </c>
      <c r="O372" s="22" t="s">
        <v>91</v>
      </c>
    </row>
    <row r="373" spans="1:15" s="31" customFormat="1" ht="25.5" outlineLevel="1">
      <c r="A373" s="93"/>
      <c r="B373" s="19" t="s">
        <v>356</v>
      </c>
      <c r="C373" s="22" t="s">
        <v>608</v>
      </c>
      <c r="D373" s="20" t="s">
        <v>606</v>
      </c>
      <c r="E373" s="29" t="s">
        <v>5</v>
      </c>
      <c r="F373" s="16" t="s">
        <v>92</v>
      </c>
      <c r="G373" s="88" t="s">
        <v>93</v>
      </c>
      <c r="H373" s="88">
        <v>39</v>
      </c>
      <c r="I373" s="22" t="s">
        <v>112</v>
      </c>
      <c r="J373" s="22" t="s">
        <v>89</v>
      </c>
      <c r="K373" s="30">
        <v>142</v>
      </c>
      <c r="L373" s="19" t="s">
        <v>508</v>
      </c>
      <c r="M373" s="19" t="s">
        <v>176</v>
      </c>
      <c r="N373" s="21" t="s">
        <v>2</v>
      </c>
      <c r="O373" s="22" t="s">
        <v>91</v>
      </c>
    </row>
    <row r="374" spans="1:15" s="31" customFormat="1" ht="25.5" outlineLevel="1">
      <c r="A374" s="93"/>
      <c r="B374" s="19" t="s">
        <v>356</v>
      </c>
      <c r="C374" s="22" t="s">
        <v>608</v>
      </c>
      <c r="D374" s="20" t="s">
        <v>607</v>
      </c>
      <c r="E374" s="29" t="s">
        <v>5</v>
      </c>
      <c r="F374" s="16" t="s">
        <v>92</v>
      </c>
      <c r="G374" s="88" t="s">
        <v>93</v>
      </c>
      <c r="H374" s="88">
        <v>15</v>
      </c>
      <c r="I374" s="22" t="s">
        <v>112</v>
      </c>
      <c r="J374" s="22" t="s">
        <v>89</v>
      </c>
      <c r="K374" s="30">
        <v>100</v>
      </c>
      <c r="L374" s="19" t="s">
        <v>508</v>
      </c>
      <c r="M374" s="19" t="s">
        <v>176</v>
      </c>
      <c r="N374" s="21" t="s">
        <v>2</v>
      </c>
      <c r="O374" s="22" t="s">
        <v>91</v>
      </c>
    </row>
    <row r="375" spans="1:15" s="31" customFormat="1" ht="25.5" outlineLevel="1">
      <c r="A375" s="93"/>
      <c r="B375" s="19" t="s">
        <v>356</v>
      </c>
      <c r="C375" s="22" t="s">
        <v>608</v>
      </c>
      <c r="D375" s="20" t="s">
        <v>615</v>
      </c>
      <c r="E375" s="29" t="s">
        <v>5</v>
      </c>
      <c r="F375" s="16" t="s">
        <v>92</v>
      </c>
      <c r="G375" s="88" t="s">
        <v>93</v>
      </c>
      <c r="H375" s="88">
        <v>5</v>
      </c>
      <c r="I375" s="22" t="s">
        <v>112</v>
      </c>
      <c r="J375" s="22" t="s">
        <v>89</v>
      </c>
      <c r="K375" s="30">
        <v>15</v>
      </c>
      <c r="L375" s="19" t="s">
        <v>508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356</v>
      </c>
      <c r="C376" s="22" t="s">
        <v>608</v>
      </c>
      <c r="D376" s="20" t="s">
        <v>609</v>
      </c>
      <c r="E376" s="29" t="s">
        <v>5</v>
      </c>
      <c r="F376" s="16" t="s">
        <v>92</v>
      </c>
      <c r="G376" s="88" t="s">
        <v>93</v>
      </c>
      <c r="H376" s="88">
        <v>5</v>
      </c>
      <c r="I376" s="22" t="s">
        <v>112</v>
      </c>
      <c r="J376" s="22" t="s">
        <v>89</v>
      </c>
      <c r="K376" s="30">
        <v>8</v>
      </c>
      <c r="L376" s="19" t="s">
        <v>508</v>
      </c>
      <c r="M376" s="19" t="s">
        <v>176</v>
      </c>
      <c r="N376" s="21" t="s">
        <v>2</v>
      </c>
      <c r="O376" s="22" t="s">
        <v>91</v>
      </c>
    </row>
    <row r="377" spans="1:15" s="31" customFormat="1" ht="25.5" outlineLevel="1">
      <c r="A377" s="93"/>
      <c r="B377" s="19" t="s">
        <v>356</v>
      </c>
      <c r="C377" s="22" t="s">
        <v>608</v>
      </c>
      <c r="D377" s="20" t="s">
        <v>610</v>
      </c>
      <c r="E377" s="29" t="s">
        <v>5</v>
      </c>
      <c r="F377" s="16" t="s">
        <v>92</v>
      </c>
      <c r="G377" s="88" t="s">
        <v>93</v>
      </c>
      <c r="H377" s="88">
        <v>5</v>
      </c>
      <c r="I377" s="22" t="s">
        <v>112</v>
      </c>
      <c r="J377" s="22" t="s">
        <v>89</v>
      </c>
      <c r="K377" s="30">
        <v>8</v>
      </c>
      <c r="L377" s="19" t="s">
        <v>508</v>
      </c>
      <c r="M377" s="19" t="s">
        <v>176</v>
      </c>
      <c r="N377" s="21" t="s">
        <v>2</v>
      </c>
      <c r="O377" s="22" t="s">
        <v>91</v>
      </c>
    </row>
    <row r="378" spans="1:15" s="31" customFormat="1" ht="25.5" outlineLevel="1">
      <c r="A378" s="93"/>
      <c r="B378" s="19" t="s">
        <v>356</v>
      </c>
      <c r="C378" s="22" t="s">
        <v>608</v>
      </c>
      <c r="D378" s="20" t="s">
        <v>611</v>
      </c>
      <c r="E378" s="29" t="s">
        <v>5</v>
      </c>
      <c r="F378" s="16" t="s">
        <v>92</v>
      </c>
      <c r="G378" s="88" t="s">
        <v>93</v>
      </c>
      <c r="H378" s="88">
        <v>5</v>
      </c>
      <c r="I378" s="22" t="s">
        <v>112</v>
      </c>
      <c r="J378" s="22" t="s">
        <v>89</v>
      </c>
      <c r="K378" s="30">
        <v>8</v>
      </c>
      <c r="L378" s="19" t="s">
        <v>508</v>
      </c>
      <c r="M378" s="19" t="s">
        <v>176</v>
      </c>
      <c r="N378" s="21" t="s">
        <v>2</v>
      </c>
      <c r="O378" s="22" t="s">
        <v>91</v>
      </c>
    </row>
    <row r="379" spans="1:15" s="31" customFormat="1" ht="25.5" outlineLevel="1">
      <c r="A379" s="93"/>
      <c r="B379" s="19" t="s">
        <v>356</v>
      </c>
      <c r="C379" s="22" t="s">
        <v>608</v>
      </c>
      <c r="D379" s="20" t="s">
        <v>612</v>
      </c>
      <c r="E379" s="29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30">
        <v>20</v>
      </c>
      <c r="L379" s="19" t="s">
        <v>508</v>
      </c>
      <c r="M379" s="19" t="s">
        <v>176</v>
      </c>
      <c r="N379" s="21" t="s">
        <v>2</v>
      </c>
      <c r="O379" s="22" t="s">
        <v>91</v>
      </c>
    </row>
    <row r="380" spans="1:15" s="31" customFormat="1" ht="25.5" outlineLevel="1">
      <c r="A380" s="93"/>
      <c r="B380" s="19" t="s">
        <v>356</v>
      </c>
      <c r="C380" s="22" t="s">
        <v>608</v>
      </c>
      <c r="D380" s="20" t="s">
        <v>613</v>
      </c>
      <c r="E380" s="29" t="s">
        <v>5</v>
      </c>
      <c r="F380" s="16" t="s">
        <v>92</v>
      </c>
      <c r="G380" s="88" t="s">
        <v>93</v>
      </c>
      <c r="H380" s="88">
        <v>15</v>
      </c>
      <c r="I380" s="22" t="s">
        <v>112</v>
      </c>
      <c r="J380" s="22" t="s">
        <v>89</v>
      </c>
      <c r="K380" s="30">
        <v>15</v>
      </c>
      <c r="L380" s="19" t="s">
        <v>508</v>
      </c>
      <c r="M380" s="19" t="s">
        <v>176</v>
      </c>
      <c r="N380" s="21" t="s">
        <v>2</v>
      </c>
      <c r="O380" s="22" t="s">
        <v>91</v>
      </c>
    </row>
    <row r="381" spans="1:15" s="31" customFormat="1" ht="25.5" outlineLevel="1">
      <c r="A381" s="93"/>
      <c r="B381" s="19" t="s">
        <v>356</v>
      </c>
      <c r="C381" s="22" t="s">
        <v>608</v>
      </c>
      <c r="D381" s="20" t="s">
        <v>614</v>
      </c>
      <c r="E381" s="29" t="s">
        <v>5</v>
      </c>
      <c r="F381" s="16" t="s">
        <v>92</v>
      </c>
      <c r="G381" s="88" t="s">
        <v>93</v>
      </c>
      <c r="H381" s="88">
        <v>2</v>
      </c>
      <c r="I381" s="22" t="s">
        <v>112</v>
      </c>
      <c r="J381" s="22" t="s">
        <v>89</v>
      </c>
      <c r="K381" s="30">
        <v>6</v>
      </c>
      <c r="L381" s="19" t="s">
        <v>508</v>
      </c>
      <c r="M381" s="19" t="s">
        <v>176</v>
      </c>
      <c r="N381" s="21" t="s">
        <v>2</v>
      </c>
      <c r="O381" s="22" t="s">
        <v>91</v>
      </c>
    </row>
    <row r="382" spans="1:15" s="31" customFormat="1" ht="25.5">
      <c r="A382" s="93">
        <v>44</v>
      </c>
      <c r="B382" s="32" t="s">
        <v>380</v>
      </c>
      <c r="C382" s="32" t="s">
        <v>381</v>
      </c>
      <c r="D382" s="89" t="s">
        <v>305</v>
      </c>
      <c r="E382" s="105" t="s">
        <v>5</v>
      </c>
      <c r="F382" s="103" t="s">
        <v>6</v>
      </c>
      <c r="G382" s="101" t="s">
        <v>7</v>
      </c>
      <c r="H382" s="115">
        <v>363.05</v>
      </c>
      <c r="I382" s="101" t="s">
        <v>112</v>
      </c>
      <c r="J382" s="101" t="s">
        <v>89</v>
      </c>
      <c r="K382" s="92">
        <v>107.68789</v>
      </c>
      <c r="L382" s="32" t="s">
        <v>192</v>
      </c>
      <c r="M382" s="32" t="s">
        <v>176</v>
      </c>
      <c r="N382" s="102" t="s">
        <v>2</v>
      </c>
      <c r="O382" s="101" t="s">
        <v>91</v>
      </c>
    </row>
    <row r="383" spans="1:15" s="31" customFormat="1" ht="25.5">
      <c r="A383" s="93">
        <v>45</v>
      </c>
      <c r="B383" s="32" t="s">
        <v>382</v>
      </c>
      <c r="C383" s="32" t="s">
        <v>383</v>
      </c>
      <c r="D383" s="146" t="s">
        <v>306</v>
      </c>
      <c r="E383" s="105" t="s">
        <v>5</v>
      </c>
      <c r="F383" s="103" t="s">
        <v>92</v>
      </c>
      <c r="G383" s="115" t="s">
        <v>93</v>
      </c>
      <c r="H383" s="115">
        <f>SUM(H384:H386)</f>
        <v>62</v>
      </c>
      <c r="I383" s="101" t="s">
        <v>112</v>
      </c>
      <c r="J383" s="101" t="s">
        <v>89</v>
      </c>
      <c r="K383" s="104">
        <f>SUM(K384:K386)</f>
        <v>223.68988000000002</v>
      </c>
      <c r="L383" s="32" t="s">
        <v>192</v>
      </c>
      <c r="M383" s="32" t="s">
        <v>176</v>
      </c>
      <c r="N383" s="102" t="s">
        <v>2</v>
      </c>
      <c r="O383" s="101" t="s">
        <v>91</v>
      </c>
    </row>
    <row r="384" spans="1:15" s="31" customFormat="1" ht="25.5" outlineLevel="1">
      <c r="A384" s="225"/>
      <c r="B384" s="19" t="s">
        <v>382</v>
      </c>
      <c r="C384" s="19" t="s">
        <v>383</v>
      </c>
      <c r="D384" s="20" t="s">
        <v>307</v>
      </c>
      <c r="E384" s="29" t="s">
        <v>5</v>
      </c>
      <c r="F384" s="16" t="s">
        <v>92</v>
      </c>
      <c r="G384" s="88" t="s">
        <v>93</v>
      </c>
      <c r="H384" s="88">
        <v>58</v>
      </c>
      <c r="I384" s="22" t="s">
        <v>112</v>
      </c>
      <c r="J384" s="22" t="s">
        <v>89</v>
      </c>
      <c r="K384" s="23">
        <v>204.58746</v>
      </c>
      <c r="L384" s="19" t="s">
        <v>192</v>
      </c>
      <c r="M384" s="19" t="s">
        <v>176</v>
      </c>
      <c r="N384" s="21" t="s">
        <v>2</v>
      </c>
      <c r="O384" s="22" t="s">
        <v>91</v>
      </c>
    </row>
    <row r="385" spans="1:15" s="31" customFormat="1" ht="25.5" outlineLevel="1">
      <c r="A385" s="225"/>
      <c r="B385" s="19" t="s">
        <v>382</v>
      </c>
      <c r="C385" s="19" t="s">
        <v>383</v>
      </c>
      <c r="D385" s="20" t="s">
        <v>308</v>
      </c>
      <c r="E385" s="29" t="s">
        <v>5</v>
      </c>
      <c r="F385" s="16" t="s">
        <v>92</v>
      </c>
      <c r="G385" s="88" t="s">
        <v>93</v>
      </c>
      <c r="H385" s="88">
        <v>2</v>
      </c>
      <c r="I385" s="22" t="s">
        <v>112</v>
      </c>
      <c r="J385" s="22" t="s">
        <v>89</v>
      </c>
      <c r="K385" s="23">
        <v>7.05474</v>
      </c>
      <c r="L385" s="19" t="s">
        <v>192</v>
      </c>
      <c r="M385" s="19" t="s">
        <v>176</v>
      </c>
      <c r="N385" s="21" t="s">
        <v>2</v>
      </c>
      <c r="O385" s="22" t="s">
        <v>91</v>
      </c>
    </row>
    <row r="386" spans="1:15" s="31" customFormat="1" ht="25.5" outlineLevel="1">
      <c r="A386" s="225"/>
      <c r="B386" s="19" t="s">
        <v>382</v>
      </c>
      <c r="C386" s="19" t="s">
        <v>383</v>
      </c>
      <c r="D386" s="20" t="s">
        <v>309</v>
      </c>
      <c r="E386" s="29" t="s">
        <v>5</v>
      </c>
      <c r="F386" s="16" t="s">
        <v>92</v>
      </c>
      <c r="G386" s="88" t="s">
        <v>93</v>
      </c>
      <c r="H386" s="88">
        <v>2</v>
      </c>
      <c r="I386" s="22" t="s">
        <v>112</v>
      </c>
      <c r="J386" s="22" t="s">
        <v>89</v>
      </c>
      <c r="K386" s="23">
        <v>12.04768</v>
      </c>
      <c r="L386" s="19" t="s">
        <v>192</v>
      </c>
      <c r="M386" s="19" t="s">
        <v>176</v>
      </c>
      <c r="N386" s="21" t="s">
        <v>2</v>
      </c>
      <c r="O386" s="22" t="s">
        <v>91</v>
      </c>
    </row>
    <row r="387" spans="1:15" s="35" customFormat="1" ht="30" customHeight="1">
      <c r="A387" s="93">
        <v>46</v>
      </c>
      <c r="B387" s="32" t="s">
        <v>35</v>
      </c>
      <c r="C387" s="32" t="s">
        <v>35</v>
      </c>
      <c r="D387" s="89" t="s">
        <v>150</v>
      </c>
      <c r="E387" s="105" t="s">
        <v>5</v>
      </c>
      <c r="F387" s="16" t="s">
        <v>92</v>
      </c>
      <c r="G387" s="115" t="s">
        <v>93</v>
      </c>
      <c r="H387" s="115">
        <f>SUM(H388:H389)</f>
        <v>3</v>
      </c>
      <c r="I387" s="101" t="s">
        <v>112</v>
      </c>
      <c r="J387" s="101" t="s">
        <v>89</v>
      </c>
      <c r="K387" s="104">
        <f>SUM(K388:K389)</f>
        <v>3650</v>
      </c>
      <c r="L387" s="32" t="s">
        <v>695</v>
      </c>
      <c r="M387" s="32" t="s">
        <v>176</v>
      </c>
      <c r="N387" s="102" t="s">
        <v>2</v>
      </c>
      <c r="O387" s="101" t="s">
        <v>91</v>
      </c>
    </row>
    <row r="388" spans="1:15" s="35" customFormat="1" ht="26.25" customHeight="1" outlineLevel="1">
      <c r="A388" s="93"/>
      <c r="B388" s="19" t="s">
        <v>35</v>
      </c>
      <c r="C388" s="19" t="s">
        <v>35</v>
      </c>
      <c r="D388" s="20" t="s">
        <v>705</v>
      </c>
      <c r="E388" s="29" t="s">
        <v>5</v>
      </c>
      <c r="F388" s="16" t="s">
        <v>92</v>
      </c>
      <c r="G388" s="88" t="s">
        <v>93</v>
      </c>
      <c r="H388" s="88">
        <v>2</v>
      </c>
      <c r="I388" s="22" t="s">
        <v>112</v>
      </c>
      <c r="J388" s="22" t="s">
        <v>89</v>
      </c>
      <c r="K388" s="23">
        <v>1750</v>
      </c>
      <c r="L388" s="19" t="s">
        <v>695</v>
      </c>
      <c r="M388" s="19" t="s">
        <v>176</v>
      </c>
      <c r="N388" s="21" t="s">
        <v>2</v>
      </c>
      <c r="O388" s="22" t="s">
        <v>91</v>
      </c>
    </row>
    <row r="389" spans="1:15" s="35" customFormat="1" ht="27" customHeight="1" outlineLevel="1">
      <c r="A389" s="93"/>
      <c r="B389" s="19" t="s">
        <v>35</v>
      </c>
      <c r="C389" s="19" t="s">
        <v>35</v>
      </c>
      <c r="D389" s="20" t="s">
        <v>706</v>
      </c>
      <c r="E389" s="29" t="s">
        <v>5</v>
      </c>
      <c r="F389" s="16" t="s">
        <v>92</v>
      </c>
      <c r="G389" s="88" t="s">
        <v>93</v>
      </c>
      <c r="H389" s="88">
        <v>1</v>
      </c>
      <c r="I389" s="22" t="s">
        <v>112</v>
      </c>
      <c r="J389" s="22" t="s">
        <v>89</v>
      </c>
      <c r="K389" s="23">
        <v>1900</v>
      </c>
      <c r="L389" s="19" t="s">
        <v>695</v>
      </c>
      <c r="M389" s="19" t="s">
        <v>176</v>
      </c>
      <c r="N389" s="21" t="s">
        <v>2</v>
      </c>
      <c r="O389" s="22" t="s">
        <v>91</v>
      </c>
    </row>
    <row r="390" spans="1:15" s="35" customFormat="1" ht="35.25" customHeight="1">
      <c r="A390" s="225">
        <v>47</v>
      </c>
      <c r="B390" s="32" t="s">
        <v>384</v>
      </c>
      <c r="C390" s="32" t="s">
        <v>385</v>
      </c>
      <c r="D390" s="89" t="s">
        <v>152</v>
      </c>
      <c r="E390" s="105" t="s">
        <v>5</v>
      </c>
      <c r="F390" s="103" t="s">
        <v>92</v>
      </c>
      <c r="G390" s="115" t="s">
        <v>93</v>
      </c>
      <c r="H390" s="115">
        <f>SUM(H391:H400)</f>
        <v>65</v>
      </c>
      <c r="I390" s="101" t="s">
        <v>112</v>
      </c>
      <c r="J390" s="101" t="s">
        <v>89</v>
      </c>
      <c r="K390" s="104">
        <f>SUM(K391:K400)</f>
        <v>21000</v>
      </c>
      <c r="L390" s="32" t="s">
        <v>489</v>
      </c>
      <c r="M390" s="32" t="s">
        <v>176</v>
      </c>
      <c r="N390" s="102" t="s">
        <v>2</v>
      </c>
      <c r="O390" s="101" t="s">
        <v>91</v>
      </c>
    </row>
    <row r="391" spans="1:15" s="35" customFormat="1" ht="25.5" outlineLevel="1">
      <c r="A391" s="93"/>
      <c r="B391" s="19" t="s">
        <v>384</v>
      </c>
      <c r="C391" s="19" t="s">
        <v>385</v>
      </c>
      <c r="D391" s="20" t="s">
        <v>493</v>
      </c>
      <c r="E391" s="29" t="s">
        <v>5</v>
      </c>
      <c r="F391" s="16" t="s">
        <v>92</v>
      </c>
      <c r="G391" s="88" t="s">
        <v>93</v>
      </c>
      <c r="H391" s="139">
        <v>6</v>
      </c>
      <c r="I391" s="22" t="s">
        <v>112</v>
      </c>
      <c r="J391" s="22" t="s">
        <v>89</v>
      </c>
      <c r="K391" s="23">
        <v>780</v>
      </c>
      <c r="L391" s="19" t="s">
        <v>489</v>
      </c>
      <c r="M391" s="19" t="s">
        <v>176</v>
      </c>
      <c r="N391" s="21" t="s">
        <v>2</v>
      </c>
      <c r="O391" s="22" t="s">
        <v>91</v>
      </c>
    </row>
    <row r="392" spans="1:15" s="35" customFormat="1" ht="25.5" outlineLevel="1">
      <c r="A392" s="93"/>
      <c r="B392" s="19" t="s">
        <v>384</v>
      </c>
      <c r="C392" s="19" t="s">
        <v>385</v>
      </c>
      <c r="D392" s="20" t="s">
        <v>494</v>
      </c>
      <c r="E392" s="29" t="s">
        <v>5</v>
      </c>
      <c r="F392" s="16" t="s">
        <v>92</v>
      </c>
      <c r="G392" s="88" t="s">
        <v>93</v>
      </c>
      <c r="H392" s="139">
        <v>4</v>
      </c>
      <c r="I392" s="22" t="s">
        <v>112</v>
      </c>
      <c r="J392" s="22" t="s">
        <v>89</v>
      </c>
      <c r="K392" s="23">
        <v>2580</v>
      </c>
      <c r="L392" s="19" t="s">
        <v>489</v>
      </c>
      <c r="M392" s="19" t="s">
        <v>176</v>
      </c>
      <c r="N392" s="21" t="s">
        <v>2</v>
      </c>
      <c r="O392" s="22" t="s">
        <v>91</v>
      </c>
    </row>
    <row r="393" spans="1:15" s="35" customFormat="1" ht="25.5" outlineLevel="1">
      <c r="A393" s="93"/>
      <c r="B393" s="19" t="s">
        <v>384</v>
      </c>
      <c r="C393" s="19" t="s">
        <v>385</v>
      </c>
      <c r="D393" s="20" t="s">
        <v>495</v>
      </c>
      <c r="E393" s="29" t="s">
        <v>5</v>
      </c>
      <c r="F393" s="16" t="s">
        <v>92</v>
      </c>
      <c r="G393" s="88" t="s">
        <v>93</v>
      </c>
      <c r="H393" s="139">
        <v>4</v>
      </c>
      <c r="I393" s="22" t="s">
        <v>112</v>
      </c>
      <c r="J393" s="22" t="s">
        <v>89</v>
      </c>
      <c r="K393" s="23">
        <v>2580</v>
      </c>
      <c r="L393" s="19" t="s">
        <v>489</v>
      </c>
      <c r="M393" s="19" t="s">
        <v>176</v>
      </c>
      <c r="N393" s="21" t="s">
        <v>2</v>
      </c>
      <c r="O393" s="22" t="s">
        <v>91</v>
      </c>
    </row>
    <row r="394" spans="1:15" s="35" customFormat="1" ht="25.5" outlineLevel="1">
      <c r="A394" s="93"/>
      <c r="B394" s="19" t="s">
        <v>384</v>
      </c>
      <c r="C394" s="19" t="s">
        <v>385</v>
      </c>
      <c r="D394" s="20" t="s">
        <v>496</v>
      </c>
      <c r="E394" s="29" t="s">
        <v>5</v>
      </c>
      <c r="F394" s="16" t="s">
        <v>92</v>
      </c>
      <c r="G394" s="88" t="s">
        <v>93</v>
      </c>
      <c r="H394" s="139">
        <v>10</v>
      </c>
      <c r="I394" s="22" t="s">
        <v>112</v>
      </c>
      <c r="J394" s="22" t="s">
        <v>89</v>
      </c>
      <c r="K394" s="23">
        <v>1500</v>
      </c>
      <c r="L394" s="19" t="s">
        <v>489</v>
      </c>
      <c r="M394" s="19" t="s">
        <v>176</v>
      </c>
      <c r="N394" s="21" t="s">
        <v>2</v>
      </c>
      <c r="O394" s="22" t="s">
        <v>91</v>
      </c>
    </row>
    <row r="395" spans="1:15" s="35" customFormat="1" ht="25.5" outlineLevel="1">
      <c r="A395" s="93"/>
      <c r="B395" s="19" t="s">
        <v>384</v>
      </c>
      <c r="C395" s="19" t="s">
        <v>385</v>
      </c>
      <c r="D395" s="20" t="s">
        <v>497</v>
      </c>
      <c r="E395" s="29" t="s">
        <v>5</v>
      </c>
      <c r="F395" s="16" t="s">
        <v>92</v>
      </c>
      <c r="G395" s="88" t="s">
        <v>93</v>
      </c>
      <c r="H395" s="139">
        <v>6</v>
      </c>
      <c r="I395" s="22" t="s">
        <v>112</v>
      </c>
      <c r="J395" s="22" t="s">
        <v>89</v>
      </c>
      <c r="K395" s="23">
        <v>900</v>
      </c>
      <c r="L395" s="19" t="s">
        <v>489</v>
      </c>
      <c r="M395" s="19" t="s">
        <v>176</v>
      </c>
      <c r="N395" s="21" t="s">
        <v>2</v>
      </c>
      <c r="O395" s="22" t="s">
        <v>91</v>
      </c>
    </row>
    <row r="396" spans="1:15" s="35" customFormat="1" ht="25.5" outlineLevel="1">
      <c r="A396" s="93"/>
      <c r="B396" s="19" t="s">
        <v>384</v>
      </c>
      <c r="C396" s="19" t="s">
        <v>385</v>
      </c>
      <c r="D396" s="20" t="s">
        <v>498</v>
      </c>
      <c r="E396" s="29" t="s">
        <v>5</v>
      </c>
      <c r="F396" s="16" t="s">
        <v>92</v>
      </c>
      <c r="G396" s="88" t="s">
        <v>93</v>
      </c>
      <c r="H396" s="139">
        <v>5</v>
      </c>
      <c r="I396" s="22" t="s">
        <v>112</v>
      </c>
      <c r="J396" s="22" t="s">
        <v>89</v>
      </c>
      <c r="K396" s="23">
        <v>1200</v>
      </c>
      <c r="L396" s="19" t="s">
        <v>489</v>
      </c>
      <c r="M396" s="19" t="s">
        <v>176</v>
      </c>
      <c r="N396" s="21" t="s">
        <v>2</v>
      </c>
      <c r="O396" s="22" t="s">
        <v>91</v>
      </c>
    </row>
    <row r="397" spans="1:15" s="35" customFormat="1" ht="25.5" outlineLevel="1">
      <c r="A397" s="93"/>
      <c r="B397" s="19" t="s">
        <v>384</v>
      </c>
      <c r="C397" s="19" t="s">
        <v>385</v>
      </c>
      <c r="D397" s="20" t="s">
        <v>499</v>
      </c>
      <c r="E397" s="29" t="s">
        <v>5</v>
      </c>
      <c r="F397" s="16" t="s">
        <v>92</v>
      </c>
      <c r="G397" s="88" t="s">
        <v>93</v>
      </c>
      <c r="H397" s="139">
        <v>12</v>
      </c>
      <c r="I397" s="22" t="s">
        <v>112</v>
      </c>
      <c r="J397" s="22" t="s">
        <v>89</v>
      </c>
      <c r="K397" s="23">
        <v>3650</v>
      </c>
      <c r="L397" s="19" t="s">
        <v>489</v>
      </c>
      <c r="M397" s="19" t="s">
        <v>176</v>
      </c>
      <c r="N397" s="21" t="s">
        <v>2</v>
      </c>
      <c r="O397" s="22" t="s">
        <v>91</v>
      </c>
    </row>
    <row r="398" spans="1:15" s="35" customFormat="1" ht="25.5" outlineLevel="1">
      <c r="A398" s="93"/>
      <c r="B398" s="19" t="s">
        <v>384</v>
      </c>
      <c r="C398" s="19" t="s">
        <v>385</v>
      </c>
      <c r="D398" s="20" t="s">
        <v>500</v>
      </c>
      <c r="E398" s="29" t="s">
        <v>5</v>
      </c>
      <c r="F398" s="16" t="s">
        <v>92</v>
      </c>
      <c r="G398" s="88" t="s">
        <v>93</v>
      </c>
      <c r="H398" s="139">
        <v>2</v>
      </c>
      <c r="I398" s="22" t="s">
        <v>112</v>
      </c>
      <c r="J398" s="22" t="s">
        <v>89</v>
      </c>
      <c r="K398" s="23">
        <v>610</v>
      </c>
      <c r="L398" s="19" t="s">
        <v>489</v>
      </c>
      <c r="M398" s="19" t="s">
        <v>176</v>
      </c>
      <c r="N398" s="21" t="s">
        <v>2</v>
      </c>
      <c r="O398" s="22" t="s">
        <v>91</v>
      </c>
    </row>
    <row r="399" spans="1:15" s="35" customFormat="1" ht="25.5" outlineLevel="1">
      <c r="A399" s="93"/>
      <c r="B399" s="19" t="s">
        <v>384</v>
      </c>
      <c r="C399" s="19" t="s">
        <v>385</v>
      </c>
      <c r="D399" s="20" t="s">
        <v>501</v>
      </c>
      <c r="E399" s="29" t="s">
        <v>5</v>
      </c>
      <c r="F399" s="16" t="s">
        <v>92</v>
      </c>
      <c r="G399" s="88" t="s">
        <v>93</v>
      </c>
      <c r="H399" s="139">
        <v>12</v>
      </c>
      <c r="I399" s="22" t="s">
        <v>112</v>
      </c>
      <c r="J399" s="22" t="s">
        <v>89</v>
      </c>
      <c r="K399" s="23">
        <v>5400</v>
      </c>
      <c r="L399" s="19" t="s">
        <v>489</v>
      </c>
      <c r="M399" s="19" t="s">
        <v>176</v>
      </c>
      <c r="N399" s="21" t="s">
        <v>2</v>
      </c>
      <c r="O399" s="22" t="s">
        <v>91</v>
      </c>
    </row>
    <row r="400" spans="1:15" s="35" customFormat="1" ht="25.5" outlineLevel="1">
      <c r="A400" s="93"/>
      <c r="B400" s="19" t="s">
        <v>384</v>
      </c>
      <c r="C400" s="19" t="s">
        <v>385</v>
      </c>
      <c r="D400" s="20" t="s">
        <v>502</v>
      </c>
      <c r="E400" s="29" t="s">
        <v>5</v>
      </c>
      <c r="F400" s="16" t="s">
        <v>92</v>
      </c>
      <c r="G400" s="88" t="s">
        <v>93</v>
      </c>
      <c r="H400" s="139">
        <v>4</v>
      </c>
      <c r="I400" s="22" t="s">
        <v>112</v>
      </c>
      <c r="J400" s="22" t="s">
        <v>89</v>
      </c>
      <c r="K400" s="23">
        <v>1800</v>
      </c>
      <c r="L400" s="19" t="s">
        <v>489</v>
      </c>
      <c r="M400" s="19" t="s">
        <v>176</v>
      </c>
      <c r="N400" s="21" t="s">
        <v>2</v>
      </c>
      <c r="O400" s="22" t="s">
        <v>91</v>
      </c>
    </row>
    <row r="401" spans="1:15" s="35" customFormat="1" ht="29.25" customHeight="1">
      <c r="A401" s="93">
        <v>48</v>
      </c>
      <c r="B401" s="32" t="s">
        <v>384</v>
      </c>
      <c r="C401" s="32" t="s">
        <v>385</v>
      </c>
      <c r="D401" s="89" t="s">
        <v>310</v>
      </c>
      <c r="E401" s="105" t="s">
        <v>5</v>
      </c>
      <c r="F401" s="103" t="s">
        <v>92</v>
      </c>
      <c r="G401" s="115" t="s">
        <v>93</v>
      </c>
      <c r="H401" s="115">
        <v>2</v>
      </c>
      <c r="I401" s="101" t="s">
        <v>112</v>
      </c>
      <c r="J401" s="101" t="s">
        <v>89</v>
      </c>
      <c r="K401" s="104">
        <v>1330</v>
      </c>
      <c r="L401" s="32" t="s">
        <v>192</v>
      </c>
      <c r="M401" s="32" t="s">
        <v>176</v>
      </c>
      <c r="N401" s="102" t="s">
        <v>2</v>
      </c>
      <c r="O401" s="101" t="s">
        <v>91</v>
      </c>
    </row>
    <row r="402" spans="1:15" s="35" customFormat="1" ht="29.25" customHeight="1">
      <c r="A402" s="93">
        <v>49</v>
      </c>
      <c r="B402" s="32" t="s">
        <v>386</v>
      </c>
      <c r="C402" s="103" t="s">
        <v>387</v>
      </c>
      <c r="D402" s="89" t="s">
        <v>315</v>
      </c>
      <c r="E402" s="105" t="s">
        <v>5</v>
      </c>
      <c r="F402" s="32">
        <v>876</v>
      </c>
      <c r="G402" s="101" t="s">
        <v>52</v>
      </c>
      <c r="H402" s="104" t="s">
        <v>146</v>
      </c>
      <c r="I402" s="101" t="s">
        <v>112</v>
      </c>
      <c r="J402" s="101" t="s">
        <v>89</v>
      </c>
      <c r="K402" s="104">
        <f>SUM(K403:K408)</f>
        <v>22500</v>
      </c>
      <c r="L402" s="32" t="s">
        <v>192</v>
      </c>
      <c r="M402" s="32" t="s">
        <v>176</v>
      </c>
      <c r="N402" s="102" t="s">
        <v>2</v>
      </c>
      <c r="O402" s="101" t="s">
        <v>91</v>
      </c>
    </row>
    <row r="403" spans="1:15" s="35" customFormat="1" ht="29.25" customHeight="1" outlineLevel="1">
      <c r="A403" s="93"/>
      <c r="B403" s="19" t="s">
        <v>386</v>
      </c>
      <c r="C403" s="16" t="s">
        <v>387</v>
      </c>
      <c r="D403" s="20" t="s">
        <v>95</v>
      </c>
      <c r="E403" s="29" t="s">
        <v>5</v>
      </c>
      <c r="F403" s="19" t="s">
        <v>92</v>
      </c>
      <c r="G403" s="22" t="s">
        <v>93</v>
      </c>
      <c r="H403" s="88">
        <v>1100</v>
      </c>
      <c r="I403" s="22" t="s">
        <v>112</v>
      </c>
      <c r="J403" s="22" t="s">
        <v>89</v>
      </c>
      <c r="K403" s="23">
        <v>255</v>
      </c>
      <c r="L403" s="19" t="s">
        <v>192</v>
      </c>
      <c r="M403" s="19" t="s">
        <v>176</v>
      </c>
      <c r="N403" s="21" t="s">
        <v>2</v>
      </c>
      <c r="O403" s="22" t="s">
        <v>91</v>
      </c>
    </row>
    <row r="404" spans="1:15" s="35" customFormat="1" ht="29.25" customHeight="1" outlineLevel="1">
      <c r="A404" s="93"/>
      <c r="B404" s="19" t="s">
        <v>386</v>
      </c>
      <c r="C404" s="16" t="s">
        <v>387</v>
      </c>
      <c r="D404" s="20" t="s">
        <v>96</v>
      </c>
      <c r="E404" s="29" t="s">
        <v>5</v>
      </c>
      <c r="F404" s="19" t="s">
        <v>92</v>
      </c>
      <c r="G404" s="22" t="s">
        <v>93</v>
      </c>
      <c r="H404" s="88">
        <v>323</v>
      </c>
      <c r="I404" s="22" t="s">
        <v>112</v>
      </c>
      <c r="J404" s="22" t="s">
        <v>89</v>
      </c>
      <c r="K404" s="23">
        <v>445</v>
      </c>
      <c r="L404" s="19" t="s">
        <v>192</v>
      </c>
      <c r="M404" s="19" t="s">
        <v>176</v>
      </c>
      <c r="N404" s="21" t="s">
        <v>2</v>
      </c>
      <c r="O404" s="22" t="s">
        <v>91</v>
      </c>
    </row>
    <row r="405" spans="1:15" s="35" customFormat="1" ht="29.25" customHeight="1" outlineLevel="1">
      <c r="A405" s="93"/>
      <c r="B405" s="19" t="s">
        <v>386</v>
      </c>
      <c r="C405" s="16" t="s">
        <v>387</v>
      </c>
      <c r="D405" s="20" t="s">
        <v>311</v>
      </c>
      <c r="E405" s="29" t="s">
        <v>5</v>
      </c>
      <c r="F405" s="16" t="s">
        <v>19</v>
      </c>
      <c r="G405" s="22" t="s">
        <v>20</v>
      </c>
      <c r="H405" s="23">
        <v>21804</v>
      </c>
      <c r="I405" s="22" t="s">
        <v>112</v>
      </c>
      <c r="J405" s="22" t="s">
        <v>89</v>
      </c>
      <c r="K405" s="23">
        <v>11720</v>
      </c>
      <c r="L405" s="19" t="s">
        <v>192</v>
      </c>
      <c r="M405" s="19" t="s">
        <v>176</v>
      </c>
      <c r="N405" s="21" t="s">
        <v>2</v>
      </c>
      <c r="O405" s="22" t="s">
        <v>91</v>
      </c>
    </row>
    <row r="406" spans="1:15" s="35" customFormat="1" ht="29.25" customHeight="1" outlineLevel="1">
      <c r="A406" s="93"/>
      <c r="B406" s="19" t="s">
        <v>386</v>
      </c>
      <c r="C406" s="16" t="s">
        <v>387</v>
      </c>
      <c r="D406" s="20" t="s">
        <v>312</v>
      </c>
      <c r="E406" s="29" t="s">
        <v>5</v>
      </c>
      <c r="F406" s="16" t="s">
        <v>19</v>
      </c>
      <c r="G406" s="22" t="s">
        <v>20</v>
      </c>
      <c r="H406" s="23">
        <v>12348</v>
      </c>
      <c r="I406" s="22" t="s">
        <v>112</v>
      </c>
      <c r="J406" s="22" t="s">
        <v>89</v>
      </c>
      <c r="K406" s="23">
        <v>9900</v>
      </c>
      <c r="L406" s="19" t="s">
        <v>192</v>
      </c>
      <c r="M406" s="19" t="s">
        <v>176</v>
      </c>
      <c r="N406" s="21" t="s">
        <v>2</v>
      </c>
      <c r="O406" s="22" t="s">
        <v>91</v>
      </c>
    </row>
    <row r="407" spans="1:15" s="35" customFormat="1" ht="29.25" customHeight="1" outlineLevel="1">
      <c r="A407" s="93"/>
      <c r="B407" s="19" t="s">
        <v>386</v>
      </c>
      <c r="C407" s="16" t="s">
        <v>387</v>
      </c>
      <c r="D407" s="20" t="s">
        <v>313</v>
      </c>
      <c r="E407" s="29" t="s">
        <v>5</v>
      </c>
      <c r="F407" s="16" t="s">
        <v>19</v>
      </c>
      <c r="G407" s="22" t="s">
        <v>20</v>
      </c>
      <c r="H407" s="23">
        <v>1056</v>
      </c>
      <c r="I407" s="22" t="s">
        <v>112</v>
      </c>
      <c r="J407" s="22" t="s">
        <v>89</v>
      </c>
      <c r="K407" s="23">
        <v>80</v>
      </c>
      <c r="L407" s="19" t="s">
        <v>192</v>
      </c>
      <c r="M407" s="19" t="s">
        <v>176</v>
      </c>
      <c r="N407" s="21" t="s">
        <v>2</v>
      </c>
      <c r="O407" s="22" t="s">
        <v>91</v>
      </c>
    </row>
    <row r="408" spans="1:15" s="35" customFormat="1" ht="29.25" customHeight="1" outlineLevel="1">
      <c r="A408" s="93"/>
      <c r="B408" s="19" t="s">
        <v>386</v>
      </c>
      <c r="C408" s="16" t="s">
        <v>387</v>
      </c>
      <c r="D408" s="20" t="s">
        <v>314</v>
      </c>
      <c r="E408" s="29" t="s">
        <v>5</v>
      </c>
      <c r="F408" s="16" t="s">
        <v>19</v>
      </c>
      <c r="G408" s="22" t="s">
        <v>20</v>
      </c>
      <c r="H408" s="23">
        <v>1056</v>
      </c>
      <c r="I408" s="22" t="s">
        <v>112</v>
      </c>
      <c r="J408" s="22" t="s">
        <v>89</v>
      </c>
      <c r="K408" s="23">
        <v>100</v>
      </c>
      <c r="L408" s="19" t="s">
        <v>192</v>
      </c>
      <c r="M408" s="19" t="s">
        <v>176</v>
      </c>
      <c r="N408" s="21" t="s">
        <v>2</v>
      </c>
      <c r="O408" s="22" t="s">
        <v>91</v>
      </c>
    </row>
    <row r="409" spans="1:15" s="35" customFormat="1" ht="29.25" customHeight="1">
      <c r="A409" s="93">
        <v>50</v>
      </c>
      <c r="B409" s="246" t="s">
        <v>388</v>
      </c>
      <c r="C409" s="32" t="s">
        <v>389</v>
      </c>
      <c r="D409" s="89" t="s">
        <v>316</v>
      </c>
      <c r="E409" s="105" t="s">
        <v>5</v>
      </c>
      <c r="F409" s="103" t="s">
        <v>10</v>
      </c>
      <c r="G409" s="101" t="s">
        <v>11</v>
      </c>
      <c r="H409" s="104">
        <f>SUM(H410:H413)</f>
        <v>6504.87</v>
      </c>
      <c r="I409" s="101" t="s">
        <v>112</v>
      </c>
      <c r="J409" s="101" t="s">
        <v>89</v>
      </c>
      <c r="K409" s="104">
        <f>SUM(K410:K413)</f>
        <v>446.26324</v>
      </c>
      <c r="L409" s="32" t="s">
        <v>192</v>
      </c>
      <c r="M409" s="32" t="s">
        <v>176</v>
      </c>
      <c r="N409" s="102" t="s">
        <v>2</v>
      </c>
      <c r="O409" s="101" t="s">
        <v>91</v>
      </c>
    </row>
    <row r="410" spans="1:15" s="35" customFormat="1" ht="29.25" customHeight="1" outlineLevel="1">
      <c r="A410" s="93"/>
      <c r="B410" s="247" t="s">
        <v>388</v>
      </c>
      <c r="C410" s="19" t="s">
        <v>389</v>
      </c>
      <c r="D410" s="20" t="s">
        <v>317</v>
      </c>
      <c r="E410" s="29" t="s">
        <v>5</v>
      </c>
      <c r="F410" s="16" t="s">
        <v>10</v>
      </c>
      <c r="G410" s="22" t="s">
        <v>11</v>
      </c>
      <c r="H410" s="23">
        <v>566</v>
      </c>
      <c r="I410" s="22" t="s">
        <v>112</v>
      </c>
      <c r="J410" s="22" t="s">
        <v>89</v>
      </c>
      <c r="K410" s="23">
        <v>28.747139999999998</v>
      </c>
      <c r="L410" s="19" t="s">
        <v>192</v>
      </c>
      <c r="M410" s="19" t="s">
        <v>176</v>
      </c>
      <c r="N410" s="21" t="s">
        <v>2</v>
      </c>
      <c r="O410" s="22" t="s">
        <v>91</v>
      </c>
    </row>
    <row r="411" spans="1:15" s="35" customFormat="1" ht="29.25" customHeight="1" outlineLevel="1">
      <c r="A411" s="93"/>
      <c r="B411" s="247" t="s">
        <v>388</v>
      </c>
      <c r="C411" s="19" t="s">
        <v>389</v>
      </c>
      <c r="D411" s="20" t="s">
        <v>318</v>
      </c>
      <c r="E411" s="29" t="s">
        <v>5</v>
      </c>
      <c r="F411" s="16" t="s">
        <v>10</v>
      </c>
      <c r="G411" s="22" t="s">
        <v>11</v>
      </c>
      <c r="H411" s="23">
        <v>63.87</v>
      </c>
      <c r="I411" s="22" t="s">
        <v>112</v>
      </c>
      <c r="J411" s="22" t="s">
        <v>89</v>
      </c>
      <c r="K411" s="23">
        <v>1.5960999999999999</v>
      </c>
      <c r="L411" s="19" t="s">
        <v>192</v>
      </c>
      <c r="M411" s="19" t="s">
        <v>176</v>
      </c>
      <c r="N411" s="21" t="s">
        <v>2</v>
      </c>
      <c r="O411" s="22" t="s">
        <v>91</v>
      </c>
    </row>
    <row r="412" spans="1:15" s="35" customFormat="1" ht="29.25" customHeight="1" outlineLevel="1">
      <c r="A412" s="93"/>
      <c r="B412" s="247" t="s">
        <v>388</v>
      </c>
      <c r="C412" s="19" t="s">
        <v>389</v>
      </c>
      <c r="D412" s="20" t="s">
        <v>319</v>
      </c>
      <c r="E412" s="29" t="s">
        <v>5</v>
      </c>
      <c r="F412" s="16" t="s">
        <v>10</v>
      </c>
      <c r="G412" s="23" t="s">
        <v>11</v>
      </c>
      <c r="H412" s="23">
        <v>1770</v>
      </c>
      <c r="I412" s="22" t="s">
        <v>112</v>
      </c>
      <c r="J412" s="22" t="s">
        <v>89</v>
      </c>
      <c r="K412" s="23">
        <v>120.36</v>
      </c>
      <c r="L412" s="19" t="s">
        <v>192</v>
      </c>
      <c r="M412" s="19" t="s">
        <v>176</v>
      </c>
      <c r="N412" s="21" t="s">
        <v>2</v>
      </c>
      <c r="O412" s="22" t="s">
        <v>91</v>
      </c>
    </row>
    <row r="413" spans="1:15" s="35" customFormat="1" ht="29.25" customHeight="1" outlineLevel="1">
      <c r="A413" s="93"/>
      <c r="B413" s="247" t="s">
        <v>388</v>
      </c>
      <c r="C413" s="19" t="s">
        <v>389</v>
      </c>
      <c r="D413" s="158" t="s">
        <v>320</v>
      </c>
      <c r="E413" s="29" t="s">
        <v>5</v>
      </c>
      <c r="F413" s="16" t="s">
        <v>10</v>
      </c>
      <c r="G413" s="23" t="s">
        <v>11</v>
      </c>
      <c r="H413" s="23">
        <v>4105</v>
      </c>
      <c r="I413" s="22" t="s">
        <v>112</v>
      </c>
      <c r="J413" s="22" t="s">
        <v>89</v>
      </c>
      <c r="K413" s="23">
        <v>295.56</v>
      </c>
      <c r="L413" s="19" t="s">
        <v>192</v>
      </c>
      <c r="M413" s="19" t="s">
        <v>176</v>
      </c>
      <c r="N413" s="21" t="s">
        <v>2</v>
      </c>
      <c r="O413" s="22" t="s">
        <v>91</v>
      </c>
    </row>
    <row r="414" spans="1:15" s="35" customFormat="1" ht="29.25" customHeight="1">
      <c r="A414" s="93">
        <v>51</v>
      </c>
      <c r="B414" s="32" t="s">
        <v>390</v>
      </c>
      <c r="C414" s="32" t="s">
        <v>390</v>
      </c>
      <c r="D414" s="89" t="s">
        <v>133</v>
      </c>
      <c r="E414" s="102" t="s">
        <v>5</v>
      </c>
      <c r="F414" s="32" t="s">
        <v>19</v>
      </c>
      <c r="G414" s="101" t="s">
        <v>20</v>
      </c>
      <c r="H414" s="104">
        <v>33967.4166</v>
      </c>
      <c r="I414" s="101" t="s">
        <v>112</v>
      </c>
      <c r="J414" s="101" t="s">
        <v>89</v>
      </c>
      <c r="K414" s="104">
        <v>2389.2680800000003</v>
      </c>
      <c r="L414" s="32" t="s">
        <v>192</v>
      </c>
      <c r="M414" s="32" t="s">
        <v>176</v>
      </c>
      <c r="N414" s="102" t="s">
        <v>2</v>
      </c>
      <c r="O414" s="101" t="s">
        <v>91</v>
      </c>
    </row>
    <row r="415" spans="1:15" s="35" customFormat="1" ht="29.25" customHeight="1">
      <c r="A415" s="225">
        <v>52</v>
      </c>
      <c r="B415" s="32" t="s">
        <v>391</v>
      </c>
      <c r="C415" s="32" t="s">
        <v>392</v>
      </c>
      <c r="D415" s="89" t="s">
        <v>328</v>
      </c>
      <c r="E415" s="102" t="s">
        <v>5</v>
      </c>
      <c r="F415" s="103" t="s">
        <v>10</v>
      </c>
      <c r="G415" s="115" t="s">
        <v>11</v>
      </c>
      <c r="H415" s="104">
        <f>SUM(H416:H420)</f>
        <v>1234.8</v>
      </c>
      <c r="I415" s="101" t="s">
        <v>112</v>
      </c>
      <c r="J415" s="101" t="s">
        <v>89</v>
      </c>
      <c r="K415" s="104">
        <f>SUM(K416:K420)</f>
        <v>300</v>
      </c>
      <c r="L415" s="32" t="s">
        <v>508</v>
      </c>
      <c r="M415" s="32" t="s">
        <v>176</v>
      </c>
      <c r="N415" s="102" t="s">
        <v>2</v>
      </c>
      <c r="O415" s="101" t="s">
        <v>91</v>
      </c>
    </row>
    <row r="416" spans="1:15" s="35" customFormat="1" ht="29.25" customHeight="1" outlineLevel="1">
      <c r="A416" s="225"/>
      <c r="B416" s="19" t="s">
        <v>391</v>
      </c>
      <c r="C416" s="19" t="s">
        <v>392</v>
      </c>
      <c r="D416" s="20" t="s">
        <v>321</v>
      </c>
      <c r="E416" s="21" t="s">
        <v>5</v>
      </c>
      <c r="F416" s="22" t="s">
        <v>10</v>
      </c>
      <c r="G416" s="22" t="s">
        <v>11</v>
      </c>
      <c r="H416" s="23">
        <v>38</v>
      </c>
      <c r="I416" s="22" t="s">
        <v>112</v>
      </c>
      <c r="J416" s="22" t="s">
        <v>89</v>
      </c>
      <c r="K416" s="23">
        <v>25</v>
      </c>
      <c r="L416" s="19" t="s">
        <v>508</v>
      </c>
      <c r="M416" s="19" t="s">
        <v>176</v>
      </c>
      <c r="N416" s="21" t="s">
        <v>2</v>
      </c>
      <c r="O416" s="22" t="s">
        <v>91</v>
      </c>
    </row>
    <row r="417" spans="1:15" s="35" customFormat="1" ht="29.25" customHeight="1" outlineLevel="1">
      <c r="A417" s="225"/>
      <c r="B417" s="19" t="s">
        <v>391</v>
      </c>
      <c r="C417" s="19" t="s">
        <v>392</v>
      </c>
      <c r="D417" s="20" t="s">
        <v>322</v>
      </c>
      <c r="E417" s="21" t="s">
        <v>5</v>
      </c>
      <c r="F417" s="16" t="s">
        <v>10</v>
      </c>
      <c r="G417" s="22" t="s">
        <v>11</v>
      </c>
      <c r="H417" s="23">
        <v>452</v>
      </c>
      <c r="I417" s="22" t="s">
        <v>112</v>
      </c>
      <c r="J417" s="22" t="s">
        <v>89</v>
      </c>
      <c r="K417" s="23">
        <v>90</v>
      </c>
      <c r="L417" s="19" t="s">
        <v>508</v>
      </c>
      <c r="M417" s="19" t="s">
        <v>176</v>
      </c>
      <c r="N417" s="21" t="s">
        <v>2</v>
      </c>
      <c r="O417" s="22" t="s">
        <v>91</v>
      </c>
    </row>
    <row r="418" spans="1:15" s="35" customFormat="1" ht="29.25" customHeight="1" outlineLevel="1">
      <c r="A418" s="225"/>
      <c r="B418" s="19" t="s">
        <v>391</v>
      </c>
      <c r="C418" s="19" t="s">
        <v>392</v>
      </c>
      <c r="D418" s="20" t="s">
        <v>588</v>
      </c>
      <c r="E418" s="21" t="s">
        <v>5</v>
      </c>
      <c r="F418" s="16" t="s">
        <v>10</v>
      </c>
      <c r="G418" s="22" t="s">
        <v>11</v>
      </c>
      <c r="H418" s="23">
        <v>33.8</v>
      </c>
      <c r="I418" s="22" t="s">
        <v>112</v>
      </c>
      <c r="J418" s="22" t="s">
        <v>89</v>
      </c>
      <c r="K418" s="23">
        <v>20</v>
      </c>
      <c r="L418" s="19" t="s">
        <v>508</v>
      </c>
      <c r="M418" s="19" t="s">
        <v>176</v>
      </c>
      <c r="N418" s="21" t="s">
        <v>2</v>
      </c>
      <c r="O418" s="22" t="s">
        <v>91</v>
      </c>
    </row>
    <row r="419" spans="1:15" s="35" customFormat="1" ht="25.5" customHeight="1" outlineLevel="1">
      <c r="A419" s="225"/>
      <c r="B419" s="19" t="s">
        <v>391</v>
      </c>
      <c r="C419" s="19" t="s">
        <v>392</v>
      </c>
      <c r="D419" s="20" t="s">
        <v>323</v>
      </c>
      <c r="E419" s="21" t="s">
        <v>5</v>
      </c>
      <c r="F419" s="22" t="s">
        <v>10</v>
      </c>
      <c r="G419" s="22" t="s">
        <v>11</v>
      </c>
      <c r="H419" s="23">
        <v>220.6</v>
      </c>
      <c r="I419" s="22" t="s">
        <v>112</v>
      </c>
      <c r="J419" s="22" t="s">
        <v>89</v>
      </c>
      <c r="K419" s="23">
        <v>65</v>
      </c>
      <c r="L419" s="19" t="s">
        <v>508</v>
      </c>
      <c r="M419" s="19" t="s">
        <v>176</v>
      </c>
      <c r="N419" s="21" t="s">
        <v>2</v>
      </c>
      <c r="O419" s="22" t="s">
        <v>91</v>
      </c>
    </row>
    <row r="420" spans="1:15" s="35" customFormat="1" ht="25.5" customHeight="1" outlineLevel="1">
      <c r="A420" s="225"/>
      <c r="B420" s="19" t="s">
        <v>391</v>
      </c>
      <c r="C420" s="19" t="s">
        <v>392</v>
      </c>
      <c r="D420" s="20" t="s">
        <v>589</v>
      </c>
      <c r="E420" s="21" t="s">
        <v>5</v>
      </c>
      <c r="F420" s="22" t="s">
        <v>10</v>
      </c>
      <c r="G420" s="22" t="s">
        <v>11</v>
      </c>
      <c r="H420" s="23">
        <v>490.4</v>
      </c>
      <c r="I420" s="22" t="s">
        <v>112</v>
      </c>
      <c r="J420" s="22" t="s">
        <v>89</v>
      </c>
      <c r="K420" s="23">
        <v>100</v>
      </c>
      <c r="L420" s="19" t="s">
        <v>508</v>
      </c>
      <c r="M420" s="19" t="s">
        <v>176</v>
      </c>
      <c r="N420" s="21" t="s">
        <v>2</v>
      </c>
      <c r="O420" s="22" t="s">
        <v>91</v>
      </c>
    </row>
    <row r="421" spans="1:15" s="35" customFormat="1" ht="38.25" customHeight="1">
      <c r="A421" s="93">
        <v>53</v>
      </c>
      <c r="B421" s="32" t="s">
        <v>393</v>
      </c>
      <c r="C421" s="32" t="s">
        <v>394</v>
      </c>
      <c r="D421" s="89" t="s">
        <v>43</v>
      </c>
      <c r="E421" s="102" t="s">
        <v>5</v>
      </c>
      <c r="F421" s="101">
        <v>168</v>
      </c>
      <c r="G421" s="101" t="s">
        <v>18</v>
      </c>
      <c r="H421" s="104">
        <v>6508.84</v>
      </c>
      <c r="I421" s="101" t="s">
        <v>112</v>
      </c>
      <c r="J421" s="101" t="s">
        <v>89</v>
      </c>
      <c r="K421" s="104">
        <v>4050</v>
      </c>
      <c r="L421" s="32" t="s">
        <v>508</v>
      </c>
      <c r="M421" s="32" t="s">
        <v>176</v>
      </c>
      <c r="N421" s="102" t="s">
        <v>2</v>
      </c>
      <c r="O421" s="101" t="s">
        <v>91</v>
      </c>
    </row>
    <row r="422" spans="1:15" s="35" customFormat="1" ht="38.25" customHeight="1">
      <c r="A422" s="93">
        <v>54</v>
      </c>
      <c r="B422" s="101" t="s">
        <v>354</v>
      </c>
      <c r="C422" s="102" t="s">
        <v>395</v>
      </c>
      <c r="D422" s="160" t="s">
        <v>478</v>
      </c>
      <c r="E422" s="102" t="s">
        <v>5</v>
      </c>
      <c r="F422" s="103" t="s">
        <v>10</v>
      </c>
      <c r="G422" s="101" t="s">
        <v>11</v>
      </c>
      <c r="H422" s="104">
        <f>SUM(H423:H424)</f>
        <v>3000</v>
      </c>
      <c r="I422" s="101" t="s">
        <v>112</v>
      </c>
      <c r="J422" s="101" t="s">
        <v>89</v>
      </c>
      <c r="K422" s="104">
        <f>SUM(K423:K424)</f>
        <v>315</v>
      </c>
      <c r="L422" s="32" t="s">
        <v>192</v>
      </c>
      <c r="M422" s="32" t="s">
        <v>176</v>
      </c>
      <c r="N422" s="102" t="s">
        <v>2</v>
      </c>
      <c r="O422" s="101" t="s">
        <v>91</v>
      </c>
    </row>
    <row r="423" spans="1:15" s="35" customFormat="1" ht="38.25" customHeight="1" outlineLevel="1">
      <c r="A423" s="93"/>
      <c r="B423" s="22" t="s">
        <v>354</v>
      </c>
      <c r="C423" s="21" t="s">
        <v>395</v>
      </c>
      <c r="D423" s="159" t="s">
        <v>325</v>
      </c>
      <c r="E423" s="21" t="s">
        <v>5</v>
      </c>
      <c r="F423" s="16" t="s">
        <v>10</v>
      </c>
      <c r="G423" s="22" t="s">
        <v>11</v>
      </c>
      <c r="H423" s="23">
        <v>1500</v>
      </c>
      <c r="I423" s="22" t="s">
        <v>112</v>
      </c>
      <c r="J423" s="22" t="s">
        <v>89</v>
      </c>
      <c r="K423" s="23">
        <v>159.21</v>
      </c>
      <c r="L423" s="19" t="s">
        <v>192</v>
      </c>
      <c r="M423" s="19" t="s">
        <v>176</v>
      </c>
      <c r="N423" s="21" t="s">
        <v>2</v>
      </c>
      <c r="O423" s="22" t="s">
        <v>91</v>
      </c>
    </row>
    <row r="424" spans="1:15" s="35" customFormat="1" ht="38.25" customHeight="1" outlineLevel="1">
      <c r="A424" s="93"/>
      <c r="B424" s="22" t="s">
        <v>354</v>
      </c>
      <c r="C424" s="21" t="s">
        <v>395</v>
      </c>
      <c r="D424" s="159" t="s">
        <v>326</v>
      </c>
      <c r="E424" s="21" t="s">
        <v>5</v>
      </c>
      <c r="F424" s="16" t="s">
        <v>10</v>
      </c>
      <c r="G424" s="22" t="s">
        <v>11</v>
      </c>
      <c r="H424" s="23">
        <v>1500</v>
      </c>
      <c r="I424" s="22" t="s">
        <v>112</v>
      </c>
      <c r="J424" s="22" t="s">
        <v>89</v>
      </c>
      <c r="K424" s="23">
        <v>155.79</v>
      </c>
      <c r="L424" s="19" t="s">
        <v>192</v>
      </c>
      <c r="M424" s="19" t="s">
        <v>176</v>
      </c>
      <c r="N424" s="21" t="s">
        <v>2</v>
      </c>
      <c r="O424" s="22" t="s">
        <v>91</v>
      </c>
    </row>
    <row r="425" spans="1:15" s="35" customFormat="1" ht="38.25" customHeight="1">
      <c r="A425" s="225">
        <v>55</v>
      </c>
      <c r="B425" s="32" t="s">
        <v>408</v>
      </c>
      <c r="C425" s="32" t="s">
        <v>643</v>
      </c>
      <c r="D425" s="160" t="s">
        <v>642</v>
      </c>
      <c r="E425" s="102" t="s">
        <v>5</v>
      </c>
      <c r="F425" s="103" t="s">
        <v>51</v>
      </c>
      <c r="G425" s="101" t="s">
        <v>52</v>
      </c>
      <c r="H425" s="104" t="s">
        <v>146</v>
      </c>
      <c r="I425" s="101" t="s">
        <v>112</v>
      </c>
      <c r="J425" s="101" t="s">
        <v>89</v>
      </c>
      <c r="K425" s="104">
        <v>650</v>
      </c>
      <c r="L425" s="32" t="s">
        <v>634</v>
      </c>
      <c r="M425" s="32" t="s">
        <v>176</v>
      </c>
      <c r="N425" s="103" t="s">
        <v>109</v>
      </c>
      <c r="O425" s="101" t="s">
        <v>91</v>
      </c>
    </row>
    <row r="426" spans="1:15" s="35" customFormat="1" ht="38.25" customHeight="1">
      <c r="A426" s="93">
        <v>56</v>
      </c>
      <c r="B426" s="32" t="s">
        <v>354</v>
      </c>
      <c r="C426" s="32" t="s">
        <v>354</v>
      </c>
      <c r="D426" s="89" t="s">
        <v>31</v>
      </c>
      <c r="E426" s="102" t="s">
        <v>5</v>
      </c>
      <c r="F426" s="103" t="s">
        <v>51</v>
      </c>
      <c r="G426" s="101" t="s">
        <v>52</v>
      </c>
      <c r="H426" s="104" t="s">
        <v>146</v>
      </c>
      <c r="I426" s="101" t="s">
        <v>112</v>
      </c>
      <c r="J426" s="101" t="s">
        <v>89</v>
      </c>
      <c r="K426" s="104">
        <v>2000</v>
      </c>
      <c r="L426" s="32" t="s">
        <v>176</v>
      </c>
      <c r="M426" s="32" t="s">
        <v>336</v>
      </c>
      <c r="N426" s="103" t="s">
        <v>109</v>
      </c>
      <c r="O426" s="101" t="s">
        <v>91</v>
      </c>
    </row>
    <row r="427" spans="1:15" s="35" customFormat="1" ht="38.25" customHeight="1">
      <c r="A427" s="93">
        <v>89</v>
      </c>
      <c r="B427" s="32" t="s">
        <v>445</v>
      </c>
      <c r="C427" s="32" t="s">
        <v>446</v>
      </c>
      <c r="D427" s="89" t="s">
        <v>449</v>
      </c>
      <c r="E427" s="102" t="s">
        <v>5</v>
      </c>
      <c r="F427" s="103" t="s">
        <v>51</v>
      </c>
      <c r="G427" s="101" t="s">
        <v>52</v>
      </c>
      <c r="H427" s="104" t="s">
        <v>146</v>
      </c>
      <c r="I427" s="101" t="s">
        <v>112</v>
      </c>
      <c r="J427" s="101" t="s">
        <v>89</v>
      </c>
      <c r="K427" s="104">
        <v>150</v>
      </c>
      <c r="L427" s="32" t="s">
        <v>327</v>
      </c>
      <c r="M427" s="32" t="s">
        <v>176</v>
      </c>
      <c r="N427" s="105" t="s">
        <v>90</v>
      </c>
      <c r="O427" s="107" t="s">
        <v>91</v>
      </c>
    </row>
    <row r="428" spans="1:15" s="35" customFormat="1" ht="38.25" customHeight="1">
      <c r="A428" s="93">
        <v>90</v>
      </c>
      <c r="B428" s="32" t="s">
        <v>448</v>
      </c>
      <c r="C428" s="32" t="s">
        <v>448</v>
      </c>
      <c r="D428" s="89" t="s">
        <v>447</v>
      </c>
      <c r="E428" s="102" t="s">
        <v>5</v>
      </c>
      <c r="F428" s="32" t="s">
        <v>92</v>
      </c>
      <c r="G428" s="101" t="s">
        <v>93</v>
      </c>
      <c r="H428" s="115">
        <v>28800</v>
      </c>
      <c r="I428" s="101" t="s">
        <v>112</v>
      </c>
      <c r="J428" s="101" t="s">
        <v>89</v>
      </c>
      <c r="K428" s="104">
        <v>259.2</v>
      </c>
      <c r="L428" s="32" t="s">
        <v>327</v>
      </c>
      <c r="M428" s="32" t="s">
        <v>176</v>
      </c>
      <c r="N428" s="105" t="s">
        <v>90</v>
      </c>
      <c r="O428" s="107" t="s">
        <v>91</v>
      </c>
    </row>
    <row r="429" spans="1:15" s="35" customFormat="1" ht="38.25" customHeight="1">
      <c r="A429" s="93">
        <v>91</v>
      </c>
      <c r="B429" s="32" t="s">
        <v>473</v>
      </c>
      <c r="C429" s="32" t="s">
        <v>474</v>
      </c>
      <c r="D429" s="89" t="s">
        <v>469</v>
      </c>
      <c r="E429" s="102" t="s">
        <v>5</v>
      </c>
      <c r="F429" s="103" t="s">
        <v>6</v>
      </c>
      <c r="G429" s="101" t="s">
        <v>7</v>
      </c>
      <c r="H429" s="104">
        <f>SUM(H430:H432)</f>
        <v>175.64999999999998</v>
      </c>
      <c r="I429" s="101" t="s">
        <v>112</v>
      </c>
      <c r="J429" s="101" t="s">
        <v>89</v>
      </c>
      <c r="K429" s="104">
        <f>SUM(K430:K432)</f>
        <v>600</v>
      </c>
      <c r="L429" s="32" t="s">
        <v>489</v>
      </c>
      <c r="M429" s="32" t="s">
        <v>176</v>
      </c>
      <c r="N429" s="102" t="s">
        <v>2</v>
      </c>
      <c r="O429" s="101" t="s">
        <v>91</v>
      </c>
    </row>
    <row r="430" spans="1:15" s="35" customFormat="1" ht="38.25" customHeight="1" outlineLevel="1">
      <c r="A430" s="93"/>
      <c r="B430" s="19" t="s">
        <v>473</v>
      </c>
      <c r="C430" s="19" t="s">
        <v>474</v>
      </c>
      <c r="D430" s="20" t="s">
        <v>470</v>
      </c>
      <c r="E430" s="21" t="s">
        <v>5</v>
      </c>
      <c r="F430" s="16" t="s">
        <v>6</v>
      </c>
      <c r="G430" s="22" t="s">
        <v>7</v>
      </c>
      <c r="H430" s="23">
        <v>100.05</v>
      </c>
      <c r="I430" s="22" t="s">
        <v>112</v>
      </c>
      <c r="J430" s="22" t="s">
        <v>89</v>
      </c>
      <c r="K430" s="23">
        <v>257</v>
      </c>
      <c r="L430" s="19" t="s">
        <v>192</v>
      </c>
      <c r="M430" s="19" t="s">
        <v>176</v>
      </c>
      <c r="N430" s="21" t="s">
        <v>2</v>
      </c>
      <c r="O430" s="22" t="s">
        <v>91</v>
      </c>
    </row>
    <row r="431" spans="1:15" s="35" customFormat="1" ht="38.25" customHeight="1" outlineLevel="1">
      <c r="A431" s="93"/>
      <c r="B431" s="19" t="s">
        <v>473</v>
      </c>
      <c r="C431" s="19" t="s">
        <v>474</v>
      </c>
      <c r="D431" s="20" t="s">
        <v>471</v>
      </c>
      <c r="E431" s="21" t="s">
        <v>5</v>
      </c>
      <c r="F431" s="16" t="s">
        <v>6</v>
      </c>
      <c r="G431" s="22" t="s">
        <v>7</v>
      </c>
      <c r="H431" s="23">
        <v>30.24</v>
      </c>
      <c r="I431" s="22" t="s">
        <v>112</v>
      </c>
      <c r="J431" s="22" t="s">
        <v>89</v>
      </c>
      <c r="K431" s="23">
        <v>136</v>
      </c>
      <c r="L431" s="19" t="s">
        <v>192</v>
      </c>
      <c r="M431" s="19" t="s">
        <v>176</v>
      </c>
      <c r="N431" s="21" t="s">
        <v>2</v>
      </c>
      <c r="O431" s="22" t="s">
        <v>91</v>
      </c>
    </row>
    <row r="432" spans="1:15" s="35" customFormat="1" ht="38.25" customHeight="1" outlineLevel="1">
      <c r="A432" s="93"/>
      <c r="B432" s="19" t="s">
        <v>473</v>
      </c>
      <c r="C432" s="19" t="s">
        <v>474</v>
      </c>
      <c r="D432" s="20" t="s">
        <v>472</v>
      </c>
      <c r="E432" s="21" t="s">
        <v>5</v>
      </c>
      <c r="F432" s="16" t="s">
        <v>6</v>
      </c>
      <c r="G432" s="22" t="s">
        <v>7</v>
      </c>
      <c r="H432" s="23">
        <v>45.36</v>
      </c>
      <c r="I432" s="22" t="s">
        <v>112</v>
      </c>
      <c r="J432" s="22" t="s">
        <v>89</v>
      </c>
      <c r="K432" s="23">
        <v>207</v>
      </c>
      <c r="L432" s="19" t="s">
        <v>192</v>
      </c>
      <c r="M432" s="19" t="s">
        <v>176</v>
      </c>
      <c r="N432" s="21" t="s">
        <v>2</v>
      </c>
      <c r="O432" s="22" t="s">
        <v>91</v>
      </c>
    </row>
    <row r="433" spans="1:15" s="35" customFormat="1" ht="38.25" customHeight="1">
      <c r="A433" s="93">
        <v>92</v>
      </c>
      <c r="B433" s="32" t="s">
        <v>384</v>
      </c>
      <c r="C433" s="32" t="s">
        <v>488</v>
      </c>
      <c r="D433" s="89" t="s">
        <v>485</v>
      </c>
      <c r="E433" s="105" t="s">
        <v>5</v>
      </c>
      <c r="F433" s="103" t="s">
        <v>92</v>
      </c>
      <c r="G433" s="115" t="s">
        <v>93</v>
      </c>
      <c r="H433" s="115">
        <v>6</v>
      </c>
      <c r="I433" s="101" t="s">
        <v>112</v>
      </c>
      <c r="J433" s="101" t="s">
        <v>89</v>
      </c>
      <c r="K433" s="104">
        <v>6000</v>
      </c>
      <c r="L433" s="32" t="s">
        <v>489</v>
      </c>
      <c r="M433" s="32" t="s">
        <v>176</v>
      </c>
      <c r="N433" s="102" t="s">
        <v>2</v>
      </c>
      <c r="O433" s="101" t="s">
        <v>91</v>
      </c>
    </row>
    <row r="434" spans="1:15" s="35" customFormat="1" ht="38.25" customHeight="1">
      <c r="A434" s="93">
        <v>106</v>
      </c>
      <c r="B434" s="32" t="s">
        <v>445</v>
      </c>
      <c r="C434" s="32" t="s">
        <v>446</v>
      </c>
      <c r="D434" s="89" t="s">
        <v>449</v>
      </c>
      <c r="E434" s="102" t="s">
        <v>5</v>
      </c>
      <c r="F434" s="103" t="s">
        <v>51</v>
      </c>
      <c r="G434" s="101" t="s">
        <v>52</v>
      </c>
      <c r="H434" s="104" t="s">
        <v>146</v>
      </c>
      <c r="I434" s="101" t="s">
        <v>112</v>
      </c>
      <c r="J434" s="101" t="s">
        <v>89</v>
      </c>
      <c r="K434" s="104">
        <v>282.215</v>
      </c>
      <c r="L434" s="32" t="s">
        <v>634</v>
      </c>
      <c r="M434" s="32" t="s">
        <v>176</v>
      </c>
      <c r="N434" s="105" t="s">
        <v>90</v>
      </c>
      <c r="O434" s="107" t="s">
        <v>91</v>
      </c>
    </row>
    <row r="435" spans="1:15" s="31" customFormat="1" ht="39.75" customHeight="1">
      <c r="A435" s="93">
        <v>109</v>
      </c>
      <c r="B435" s="101" t="s">
        <v>362</v>
      </c>
      <c r="C435" s="32" t="s">
        <v>656</v>
      </c>
      <c r="D435" s="89" t="s">
        <v>657</v>
      </c>
      <c r="E435" s="105" t="s">
        <v>171</v>
      </c>
      <c r="F435" s="103" t="s">
        <v>40</v>
      </c>
      <c r="G435" s="115" t="s">
        <v>41</v>
      </c>
      <c r="H435" s="115">
        <f>SUM(H436:H437)</f>
        <v>5</v>
      </c>
      <c r="I435" s="101" t="s">
        <v>112</v>
      </c>
      <c r="J435" s="101" t="s">
        <v>89</v>
      </c>
      <c r="K435" s="104">
        <f>SUM(K436:K437)</f>
        <v>200</v>
      </c>
      <c r="L435" s="32" t="s">
        <v>654</v>
      </c>
      <c r="M435" s="32" t="s">
        <v>176</v>
      </c>
      <c r="N435" s="102" t="s">
        <v>2</v>
      </c>
      <c r="O435" s="101" t="s">
        <v>91</v>
      </c>
    </row>
    <row r="436" spans="1:15" s="31" customFormat="1" ht="25.5" customHeight="1" outlineLevel="1">
      <c r="A436" s="93"/>
      <c r="B436" s="22" t="s">
        <v>362</v>
      </c>
      <c r="C436" s="19" t="s">
        <v>656</v>
      </c>
      <c r="D436" s="20" t="s">
        <v>657</v>
      </c>
      <c r="E436" s="29" t="s">
        <v>171</v>
      </c>
      <c r="F436" s="16" t="s">
        <v>40</v>
      </c>
      <c r="G436" s="88" t="s">
        <v>41</v>
      </c>
      <c r="H436" s="88">
        <v>1</v>
      </c>
      <c r="I436" s="22" t="s">
        <v>112</v>
      </c>
      <c r="J436" s="22" t="s">
        <v>89</v>
      </c>
      <c r="K436" s="23">
        <v>173</v>
      </c>
      <c r="L436" s="19" t="s">
        <v>654</v>
      </c>
      <c r="M436" s="19" t="s">
        <v>176</v>
      </c>
      <c r="N436" s="21" t="s">
        <v>2</v>
      </c>
      <c r="O436" s="22" t="s">
        <v>91</v>
      </c>
    </row>
    <row r="437" spans="1:15" s="31" customFormat="1" ht="25.5" customHeight="1" outlineLevel="1">
      <c r="A437" s="93"/>
      <c r="B437" s="22" t="s">
        <v>362</v>
      </c>
      <c r="C437" s="19" t="s">
        <v>656</v>
      </c>
      <c r="D437" s="20" t="s">
        <v>658</v>
      </c>
      <c r="E437" s="21" t="s">
        <v>5</v>
      </c>
      <c r="F437" s="16" t="s">
        <v>40</v>
      </c>
      <c r="G437" s="88" t="s">
        <v>41</v>
      </c>
      <c r="H437" s="88">
        <v>4</v>
      </c>
      <c r="I437" s="22" t="s">
        <v>112</v>
      </c>
      <c r="J437" s="22" t="s">
        <v>89</v>
      </c>
      <c r="K437" s="23">
        <v>27</v>
      </c>
      <c r="L437" s="19" t="s">
        <v>654</v>
      </c>
      <c r="M437" s="19" t="s">
        <v>176</v>
      </c>
      <c r="N437" s="21" t="s">
        <v>2</v>
      </c>
      <c r="O437" s="22" t="s">
        <v>91</v>
      </c>
    </row>
    <row r="438" spans="1:15" s="31" customFormat="1" ht="41.25" customHeight="1">
      <c r="A438" s="93">
        <v>113</v>
      </c>
      <c r="B438" s="19" t="s">
        <v>368</v>
      </c>
      <c r="C438" s="19" t="s">
        <v>368</v>
      </c>
      <c r="D438" s="20" t="s">
        <v>669</v>
      </c>
      <c r="E438" s="21" t="s">
        <v>5</v>
      </c>
      <c r="F438" s="16" t="s">
        <v>19</v>
      </c>
      <c r="G438" s="88" t="s">
        <v>20</v>
      </c>
      <c r="H438" s="23">
        <v>248.7</v>
      </c>
      <c r="I438" s="22" t="s">
        <v>112</v>
      </c>
      <c r="J438" s="22" t="s">
        <v>89</v>
      </c>
      <c r="K438" s="23">
        <v>344.82255</v>
      </c>
      <c r="L438" s="19" t="s">
        <v>662</v>
      </c>
      <c r="M438" s="19" t="s">
        <v>176</v>
      </c>
      <c r="N438" s="21" t="s">
        <v>90</v>
      </c>
      <c r="O438" s="22" t="s">
        <v>91</v>
      </c>
    </row>
    <row r="439" spans="1:15" s="31" customFormat="1" ht="41.25" customHeight="1">
      <c r="A439" s="93">
        <v>114</v>
      </c>
      <c r="B439" s="32" t="s">
        <v>35</v>
      </c>
      <c r="C439" s="32" t="s">
        <v>35</v>
      </c>
      <c r="D439" s="89" t="s">
        <v>682</v>
      </c>
      <c r="E439" s="102" t="s">
        <v>5</v>
      </c>
      <c r="F439" s="103" t="s">
        <v>92</v>
      </c>
      <c r="G439" s="115" t="s">
        <v>93</v>
      </c>
      <c r="H439" s="115">
        <f>SUM(H440:H451)</f>
        <v>110</v>
      </c>
      <c r="I439" s="101" t="s">
        <v>112</v>
      </c>
      <c r="J439" s="101" t="s">
        <v>89</v>
      </c>
      <c r="K439" s="104">
        <f>SUM(K440:K451)</f>
        <v>2300</v>
      </c>
      <c r="L439" s="32" t="s">
        <v>662</v>
      </c>
      <c r="M439" s="32" t="s">
        <v>176</v>
      </c>
      <c r="N439" s="102" t="s">
        <v>2</v>
      </c>
      <c r="O439" s="101" t="s">
        <v>91</v>
      </c>
    </row>
    <row r="440" spans="1:15" s="31" customFormat="1" ht="41.25" customHeight="1" outlineLevel="1">
      <c r="A440" s="93"/>
      <c r="B440" s="19" t="s">
        <v>35</v>
      </c>
      <c r="C440" s="19" t="s">
        <v>35</v>
      </c>
      <c r="D440" s="20" t="s">
        <v>670</v>
      </c>
      <c r="E440" s="21" t="s">
        <v>5</v>
      </c>
      <c r="F440" s="16" t="s">
        <v>92</v>
      </c>
      <c r="G440" s="88" t="s">
        <v>93</v>
      </c>
      <c r="H440" s="88">
        <v>1</v>
      </c>
      <c r="I440" s="22" t="s">
        <v>112</v>
      </c>
      <c r="J440" s="22" t="s">
        <v>89</v>
      </c>
      <c r="K440" s="23">
        <v>6</v>
      </c>
      <c r="L440" s="19" t="s">
        <v>662</v>
      </c>
      <c r="M440" s="19" t="s">
        <v>176</v>
      </c>
      <c r="N440" s="21" t="s">
        <v>2</v>
      </c>
      <c r="O440" s="22" t="s">
        <v>91</v>
      </c>
    </row>
    <row r="441" spans="1:15" s="31" customFormat="1" ht="41.25" customHeight="1" outlineLevel="1">
      <c r="A441" s="93"/>
      <c r="B441" s="19" t="s">
        <v>35</v>
      </c>
      <c r="C441" s="19" t="s">
        <v>35</v>
      </c>
      <c r="D441" s="20" t="s">
        <v>671</v>
      </c>
      <c r="E441" s="21" t="s">
        <v>5</v>
      </c>
      <c r="F441" s="16" t="s">
        <v>92</v>
      </c>
      <c r="G441" s="88" t="s">
        <v>93</v>
      </c>
      <c r="H441" s="88">
        <v>3</v>
      </c>
      <c r="I441" s="22" t="s">
        <v>112</v>
      </c>
      <c r="J441" s="22" t="s">
        <v>89</v>
      </c>
      <c r="K441" s="23">
        <v>24</v>
      </c>
      <c r="L441" s="19" t="s">
        <v>662</v>
      </c>
      <c r="M441" s="19" t="s">
        <v>176</v>
      </c>
      <c r="N441" s="21" t="s">
        <v>2</v>
      </c>
      <c r="O441" s="22" t="s">
        <v>91</v>
      </c>
    </row>
    <row r="442" spans="1:15" s="31" customFormat="1" ht="41.25" customHeight="1" outlineLevel="1">
      <c r="A442" s="93"/>
      <c r="B442" s="19" t="s">
        <v>35</v>
      </c>
      <c r="C442" s="19" t="s">
        <v>35</v>
      </c>
      <c r="D442" s="20" t="s">
        <v>683</v>
      </c>
      <c r="E442" s="21" t="s">
        <v>5</v>
      </c>
      <c r="F442" s="16" t="s">
        <v>92</v>
      </c>
      <c r="G442" s="88" t="s">
        <v>93</v>
      </c>
      <c r="H442" s="88">
        <v>3</v>
      </c>
      <c r="I442" s="22" t="s">
        <v>112</v>
      </c>
      <c r="J442" s="22" t="s">
        <v>89</v>
      </c>
      <c r="K442" s="23">
        <v>30</v>
      </c>
      <c r="L442" s="19" t="s">
        <v>662</v>
      </c>
      <c r="M442" s="19" t="s">
        <v>176</v>
      </c>
      <c r="N442" s="21" t="s">
        <v>2</v>
      </c>
      <c r="O442" s="22" t="s">
        <v>91</v>
      </c>
    </row>
    <row r="443" spans="1:15" s="31" customFormat="1" ht="41.25" customHeight="1" outlineLevel="1">
      <c r="A443" s="93"/>
      <c r="B443" s="19" t="s">
        <v>35</v>
      </c>
      <c r="C443" s="19" t="s">
        <v>35</v>
      </c>
      <c r="D443" s="20" t="s">
        <v>673</v>
      </c>
      <c r="E443" s="21" t="s">
        <v>5</v>
      </c>
      <c r="F443" s="16" t="s">
        <v>92</v>
      </c>
      <c r="G443" s="88" t="s">
        <v>93</v>
      </c>
      <c r="H443" s="88">
        <v>2</v>
      </c>
      <c r="I443" s="22" t="s">
        <v>112</v>
      </c>
      <c r="J443" s="22" t="s">
        <v>89</v>
      </c>
      <c r="K443" s="23">
        <v>20</v>
      </c>
      <c r="L443" s="19" t="s">
        <v>662</v>
      </c>
      <c r="M443" s="19" t="s">
        <v>176</v>
      </c>
      <c r="N443" s="21" t="s">
        <v>2</v>
      </c>
      <c r="O443" s="22" t="s">
        <v>91</v>
      </c>
    </row>
    <row r="444" spans="1:15" s="31" customFormat="1" ht="41.25" customHeight="1" outlineLevel="1">
      <c r="A444" s="93"/>
      <c r="B444" s="19" t="s">
        <v>35</v>
      </c>
      <c r="C444" s="19" t="s">
        <v>35</v>
      </c>
      <c r="D444" s="20" t="s">
        <v>674</v>
      </c>
      <c r="E444" s="21" t="s">
        <v>5</v>
      </c>
      <c r="F444" s="16" t="s">
        <v>92</v>
      </c>
      <c r="G444" s="88" t="s">
        <v>93</v>
      </c>
      <c r="H444" s="88">
        <v>36</v>
      </c>
      <c r="I444" s="22" t="s">
        <v>112</v>
      </c>
      <c r="J444" s="22" t="s">
        <v>89</v>
      </c>
      <c r="K444" s="23">
        <v>365</v>
      </c>
      <c r="L444" s="19" t="s">
        <v>662</v>
      </c>
      <c r="M444" s="19" t="s">
        <v>176</v>
      </c>
      <c r="N444" s="21" t="s">
        <v>2</v>
      </c>
      <c r="O444" s="22" t="s">
        <v>91</v>
      </c>
    </row>
    <row r="445" spans="1:15" s="31" customFormat="1" ht="41.25" customHeight="1" outlineLevel="1">
      <c r="A445" s="93"/>
      <c r="B445" s="19" t="s">
        <v>35</v>
      </c>
      <c r="C445" s="19" t="s">
        <v>35</v>
      </c>
      <c r="D445" s="20" t="s">
        <v>684</v>
      </c>
      <c r="E445" s="21" t="s">
        <v>5</v>
      </c>
      <c r="F445" s="16" t="s">
        <v>92</v>
      </c>
      <c r="G445" s="88" t="s">
        <v>93</v>
      </c>
      <c r="H445" s="88">
        <v>8</v>
      </c>
      <c r="I445" s="22" t="s">
        <v>112</v>
      </c>
      <c r="J445" s="22" t="s">
        <v>89</v>
      </c>
      <c r="K445" s="23">
        <v>150</v>
      </c>
      <c r="L445" s="19" t="s">
        <v>662</v>
      </c>
      <c r="M445" s="19" t="s">
        <v>176</v>
      </c>
      <c r="N445" s="21" t="s">
        <v>2</v>
      </c>
      <c r="O445" s="22" t="s">
        <v>91</v>
      </c>
    </row>
    <row r="446" spans="1:15" s="31" customFormat="1" ht="41.25" customHeight="1" outlineLevel="1">
      <c r="A446" s="93"/>
      <c r="B446" s="19" t="s">
        <v>35</v>
      </c>
      <c r="C446" s="19" t="s">
        <v>35</v>
      </c>
      <c r="D446" s="20" t="s">
        <v>676</v>
      </c>
      <c r="E446" s="21" t="s">
        <v>5</v>
      </c>
      <c r="F446" s="16" t="s">
        <v>92</v>
      </c>
      <c r="G446" s="88" t="s">
        <v>93</v>
      </c>
      <c r="H446" s="88">
        <v>33</v>
      </c>
      <c r="I446" s="22" t="s">
        <v>112</v>
      </c>
      <c r="J446" s="22" t="s">
        <v>89</v>
      </c>
      <c r="K446" s="23">
        <v>660</v>
      </c>
      <c r="L446" s="19" t="s">
        <v>662</v>
      </c>
      <c r="M446" s="19" t="s">
        <v>176</v>
      </c>
      <c r="N446" s="21" t="s">
        <v>2</v>
      </c>
      <c r="O446" s="22" t="s">
        <v>91</v>
      </c>
    </row>
    <row r="447" spans="1:15" s="31" customFormat="1" ht="41.25" customHeight="1" outlineLevel="1">
      <c r="A447" s="93"/>
      <c r="B447" s="19" t="s">
        <v>35</v>
      </c>
      <c r="C447" s="19" t="s">
        <v>35</v>
      </c>
      <c r="D447" s="20" t="s">
        <v>685</v>
      </c>
      <c r="E447" s="21" t="s">
        <v>5</v>
      </c>
      <c r="F447" s="16" t="s">
        <v>92</v>
      </c>
      <c r="G447" s="88" t="s">
        <v>93</v>
      </c>
      <c r="H447" s="88">
        <v>1</v>
      </c>
      <c r="I447" s="22" t="s">
        <v>112</v>
      </c>
      <c r="J447" s="22" t="s">
        <v>89</v>
      </c>
      <c r="K447" s="23">
        <v>30</v>
      </c>
      <c r="L447" s="19" t="s">
        <v>662</v>
      </c>
      <c r="M447" s="19" t="s">
        <v>176</v>
      </c>
      <c r="N447" s="21" t="s">
        <v>2</v>
      </c>
      <c r="O447" s="22" t="s">
        <v>91</v>
      </c>
    </row>
    <row r="448" spans="1:15" s="31" customFormat="1" ht="41.25" customHeight="1" outlineLevel="1">
      <c r="A448" s="93"/>
      <c r="B448" s="19" t="s">
        <v>35</v>
      </c>
      <c r="C448" s="19" t="s">
        <v>35</v>
      </c>
      <c r="D448" s="20" t="s">
        <v>678</v>
      </c>
      <c r="E448" s="21" t="s">
        <v>5</v>
      </c>
      <c r="F448" s="16" t="s">
        <v>92</v>
      </c>
      <c r="G448" s="88" t="s">
        <v>93</v>
      </c>
      <c r="H448" s="88">
        <v>2</v>
      </c>
      <c r="I448" s="22" t="s">
        <v>112</v>
      </c>
      <c r="J448" s="22" t="s">
        <v>89</v>
      </c>
      <c r="K448" s="23">
        <v>60</v>
      </c>
      <c r="L448" s="19" t="s">
        <v>662</v>
      </c>
      <c r="M448" s="19" t="s">
        <v>176</v>
      </c>
      <c r="N448" s="21" t="s">
        <v>2</v>
      </c>
      <c r="O448" s="22" t="s">
        <v>91</v>
      </c>
    </row>
    <row r="449" spans="1:15" s="31" customFormat="1" ht="41.25" customHeight="1" outlineLevel="1">
      <c r="A449" s="93"/>
      <c r="B449" s="19" t="s">
        <v>35</v>
      </c>
      <c r="C449" s="19" t="s">
        <v>35</v>
      </c>
      <c r="D449" s="20" t="s">
        <v>686</v>
      </c>
      <c r="E449" s="21" t="s">
        <v>5</v>
      </c>
      <c r="F449" s="16" t="s">
        <v>92</v>
      </c>
      <c r="G449" s="88" t="s">
        <v>93</v>
      </c>
      <c r="H449" s="88">
        <v>4</v>
      </c>
      <c r="I449" s="22" t="s">
        <v>112</v>
      </c>
      <c r="J449" s="22" t="s">
        <v>89</v>
      </c>
      <c r="K449" s="23">
        <v>160</v>
      </c>
      <c r="L449" s="19" t="s">
        <v>662</v>
      </c>
      <c r="M449" s="19" t="s">
        <v>176</v>
      </c>
      <c r="N449" s="21" t="s">
        <v>2</v>
      </c>
      <c r="O449" s="22" t="s">
        <v>91</v>
      </c>
    </row>
    <row r="450" spans="1:15" s="31" customFormat="1" ht="41.25" customHeight="1" outlineLevel="1">
      <c r="A450" s="93"/>
      <c r="B450" s="19" t="s">
        <v>35</v>
      </c>
      <c r="C450" s="19" t="s">
        <v>35</v>
      </c>
      <c r="D450" s="20" t="s">
        <v>680</v>
      </c>
      <c r="E450" s="21" t="s">
        <v>5</v>
      </c>
      <c r="F450" s="16" t="s">
        <v>92</v>
      </c>
      <c r="G450" s="88" t="s">
        <v>93</v>
      </c>
      <c r="H450" s="88">
        <v>2</v>
      </c>
      <c r="I450" s="22" t="s">
        <v>112</v>
      </c>
      <c r="J450" s="22" t="s">
        <v>89</v>
      </c>
      <c r="K450" s="23">
        <v>75</v>
      </c>
      <c r="L450" s="19" t="s">
        <v>662</v>
      </c>
      <c r="M450" s="19" t="s">
        <v>176</v>
      </c>
      <c r="N450" s="21" t="s">
        <v>2</v>
      </c>
      <c r="O450" s="22" t="s">
        <v>91</v>
      </c>
    </row>
    <row r="451" spans="1:15" s="31" customFormat="1" ht="41.25" customHeight="1" outlineLevel="1">
      <c r="A451" s="93"/>
      <c r="B451" s="19" t="s">
        <v>35</v>
      </c>
      <c r="C451" s="19" t="s">
        <v>35</v>
      </c>
      <c r="D451" s="20" t="s">
        <v>687</v>
      </c>
      <c r="E451" s="21" t="s">
        <v>5</v>
      </c>
      <c r="F451" s="16" t="s">
        <v>92</v>
      </c>
      <c r="G451" s="88" t="s">
        <v>93</v>
      </c>
      <c r="H451" s="88">
        <v>15</v>
      </c>
      <c r="I451" s="22" t="s">
        <v>112</v>
      </c>
      <c r="J451" s="22" t="s">
        <v>89</v>
      </c>
      <c r="K451" s="23">
        <v>720</v>
      </c>
      <c r="L451" s="19" t="s">
        <v>662</v>
      </c>
      <c r="M451" s="19" t="s">
        <v>176</v>
      </c>
      <c r="N451" s="21" t="s">
        <v>2</v>
      </c>
      <c r="O451" s="22" t="s">
        <v>91</v>
      </c>
    </row>
    <row r="452" spans="1:15" s="35" customFormat="1" ht="55.5" customHeight="1">
      <c r="A452" s="191"/>
      <c r="B452" s="192"/>
      <c r="C452" s="192"/>
      <c r="D452" s="236" t="s">
        <v>47</v>
      </c>
      <c r="E452" s="47"/>
      <c r="F452" s="47"/>
      <c r="G452" s="47"/>
      <c r="H452" s="193"/>
      <c r="I452" s="194"/>
      <c r="J452" s="47"/>
      <c r="K452" s="193"/>
      <c r="L452" s="192"/>
      <c r="M452" s="192"/>
      <c r="N452" s="192"/>
      <c r="O452" s="133"/>
    </row>
    <row r="453" spans="1:15" s="35" customFormat="1" ht="36.75" customHeight="1">
      <c r="A453" s="183"/>
      <c r="B453" s="184"/>
      <c r="C453" s="184"/>
      <c r="D453" s="185" t="s">
        <v>88</v>
      </c>
      <c r="E453" s="186"/>
      <c r="F453" s="187"/>
      <c r="G453" s="187"/>
      <c r="H453" s="188"/>
      <c r="I453" s="189"/>
      <c r="J453" s="187"/>
      <c r="K453" s="188"/>
      <c r="L453" s="184"/>
      <c r="M453" s="184"/>
      <c r="N453" s="184"/>
      <c r="O453" s="190"/>
    </row>
    <row r="454" spans="1:15" s="35" customFormat="1" ht="37.5" customHeight="1">
      <c r="A454" s="224">
        <v>57</v>
      </c>
      <c r="B454" s="143" t="s">
        <v>398</v>
      </c>
      <c r="C454" s="162" t="s">
        <v>399</v>
      </c>
      <c r="D454" s="159" t="s">
        <v>48</v>
      </c>
      <c r="E454" s="180" t="s">
        <v>38</v>
      </c>
      <c r="F454" s="162" t="s">
        <v>51</v>
      </c>
      <c r="G454" s="180" t="s">
        <v>52</v>
      </c>
      <c r="H454" s="181" t="s">
        <v>146</v>
      </c>
      <c r="I454" s="163" t="s">
        <v>112</v>
      </c>
      <c r="J454" s="163" t="s">
        <v>89</v>
      </c>
      <c r="K454" s="164">
        <v>185.027694545455</v>
      </c>
      <c r="L454" s="143" t="s">
        <v>192</v>
      </c>
      <c r="M454" s="143" t="s">
        <v>176</v>
      </c>
      <c r="N454" s="161" t="s">
        <v>90</v>
      </c>
      <c r="O454" s="163" t="s">
        <v>91</v>
      </c>
    </row>
    <row r="455" spans="1:15" s="35" customFormat="1" ht="36.75" customHeight="1">
      <c r="A455" s="93">
        <v>58</v>
      </c>
      <c r="B455" s="143" t="s">
        <v>400</v>
      </c>
      <c r="C455" s="143" t="s">
        <v>401</v>
      </c>
      <c r="D455" s="20" t="s">
        <v>49</v>
      </c>
      <c r="E455" s="21" t="s">
        <v>38</v>
      </c>
      <c r="F455" s="16" t="s">
        <v>51</v>
      </c>
      <c r="G455" s="21" t="s">
        <v>52</v>
      </c>
      <c r="H455" s="81" t="s">
        <v>146</v>
      </c>
      <c r="I455" s="33" t="s">
        <v>112</v>
      </c>
      <c r="J455" s="33" t="s">
        <v>89</v>
      </c>
      <c r="K455" s="23">
        <v>427.791730909091</v>
      </c>
      <c r="L455" s="19" t="s">
        <v>192</v>
      </c>
      <c r="M455" s="19" t="s">
        <v>176</v>
      </c>
      <c r="N455" s="29" t="s">
        <v>90</v>
      </c>
      <c r="O455" s="33" t="s">
        <v>91</v>
      </c>
    </row>
    <row r="456" spans="1:15" s="41" customFormat="1" ht="47.25" customHeight="1">
      <c r="A456" s="93">
        <v>59</v>
      </c>
      <c r="B456" s="19" t="s">
        <v>402</v>
      </c>
      <c r="C456" s="143" t="s">
        <v>400</v>
      </c>
      <c r="D456" s="20" t="s">
        <v>130</v>
      </c>
      <c r="E456" s="21" t="s">
        <v>38</v>
      </c>
      <c r="F456" s="16" t="s">
        <v>51</v>
      </c>
      <c r="G456" s="21" t="s">
        <v>52</v>
      </c>
      <c r="H456" s="81" t="s">
        <v>146</v>
      </c>
      <c r="I456" s="33" t="s">
        <v>112</v>
      </c>
      <c r="J456" s="33" t="s">
        <v>89</v>
      </c>
      <c r="K456" s="23">
        <v>1555.58961818182</v>
      </c>
      <c r="L456" s="19" t="s">
        <v>192</v>
      </c>
      <c r="M456" s="19" t="s">
        <v>176</v>
      </c>
      <c r="N456" s="29" t="s">
        <v>90</v>
      </c>
      <c r="O456" s="33" t="s">
        <v>91</v>
      </c>
    </row>
    <row r="457" spans="1:23" s="11" customFormat="1" ht="38.25">
      <c r="A457" s="93">
        <v>60</v>
      </c>
      <c r="B457" s="19" t="s">
        <v>403</v>
      </c>
      <c r="C457" s="19" t="s">
        <v>403</v>
      </c>
      <c r="D457" s="20" t="s">
        <v>131</v>
      </c>
      <c r="E457" s="21" t="s">
        <v>38</v>
      </c>
      <c r="F457" s="16" t="s">
        <v>51</v>
      </c>
      <c r="G457" s="21" t="s">
        <v>52</v>
      </c>
      <c r="H457" s="81" t="s">
        <v>146</v>
      </c>
      <c r="I457" s="33" t="s">
        <v>112</v>
      </c>
      <c r="J457" s="33" t="s">
        <v>89</v>
      </c>
      <c r="K457" s="23">
        <v>882.954687272727</v>
      </c>
      <c r="L457" s="19" t="s">
        <v>192</v>
      </c>
      <c r="M457" s="19" t="s">
        <v>176</v>
      </c>
      <c r="N457" s="29" t="s">
        <v>90</v>
      </c>
      <c r="O457" s="33" t="s">
        <v>91</v>
      </c>
      <c r="P457" s="37"/>
      <c r="Q457" s="37"/>
      <c r="R457" s="37"/>
      <c r="S457" s="37"/>
      <c r="T457" s="37"/>
      <c r="U457" s="37"/>
      <c r="V457" s="37"/>
      <c r="W457" s="37"/>
    </row>
    <row r="458" spans="1:23" s="11" customFormat="1" ht="38.25">
      <c r="A458" s="93">
        <v>61</v>
      </c>
      <c r="B458" s="19" t="s">
        <v>404</v>
      </c>
      <c r="C458" s="248" t="s">
        <v>405</v>
      </c>
      <c r="D458" s="20" t="s">
        <v>127</v>
      </c>
      <c r="E458" s="21" t="s">
        <v>5</v>
      </c>
      <c r="F458" s="16" t="s">
        <v>51</v>
      </c>
      <c r="G458" s="21" t="s">
        <v>52</v>
      </c>
      <c r="H458" s="81" t="s">
        <v>146</v>
      </c>
      <c r="I458" s="22" t="s">
        <v>112</v>
      </c>
      <c r="J458" s="22" t="s">
        <v>89</v>
      </c>
      <c r="K458" s="99">
        <v>1950</v>
      </c>
      <c r="L458" s="19" t="s">
        <v>176</v>
      </c>
      <c r="M458" s="19" t="s">
        <v>176</v>
      </c>
      <c r="N458" s="21" t="s">
        <v>109</v>
      </c>
      <c r="O458" s="22" t="s">
        <v>42</v>
      </c>
      <c r="P458" s="37"/>
      <c r="Q458" s="37"/>
      <c r="R458" s="37"/>
      <c r="S458" s="37"/>
      <c r="T458" s="37"/>
      <c r="U458" s="37"/>
      <c r="V458" s="37"/>
      <c r="W458" s="37"/>
    </row>
    <row r="459" spans="1:23" s="11" customFormat="1" ht="25.5">
      <c r="A459" s="93">
        <v>62</v>
      </c>
      <c r="B459" s="19" t="s">
        <v>407</v>
      </c>
      <c r="C459" s="22" t="s">
        <v>406</v>
      </c>
      <c r="D459" s="145" t="s">
        <v>334</v>
      </c>
      <c r="E459" s="21" t="s">
        <v>5</v>
      </c>
      <c r="F459" s="16" t="s">
        <v>51</v>
      </c>
      <c r="G459" s="21" t="s">
        <v>52</v>
      </c>
      <c r="H459" s="81" t="s">
        <v>146</v>
      </c>
      <c r="I459" s="22" t="s">
        <v>112</v>
      </c>
      <c r="J459" s="22" t="s">
        <v>89</v>
      </c>
      <c r="K459" s="168">
        <v>500</v>
      </c>
      <c r="L459" s="19" t="s">
        <v>192</v>
      </c>
      <c r="M459" s="19" t="s">
        <v>176</v>
      </c>
      <c r="N459" s="21" t="s">
        <v>2</v>
      </c>
      <c r="O459" s="22" t="s">
        <v>91</v>
      </c>
      <c r="P459" s="37"/>
      <c r="Q459" s="37"/>
      <c r="R459" s="37"/>
      <c r="S459" s="37"/>
      <c r="T459" s="37"/>
      <c r="U459" s="37"/>
      <c r="V459" s="37"/>
      <c r="W459" s="37"/>
    </row>
    <row r="460" spans="1:23" s="11" customFormat="1" ht="13.5">
      <c r="A460" s="179"/>
      <c r="B460" s="69"/>
      <c r="C460" s="69"/>
      <c r="D460" s="70" t="s">
        <v>4</v>
      </c>
      <c r="E460" s="71"/>
      <c r="F460" s="72"/>
      <c r="G460" s="72"/>
      <c r="H460" s="73"/>
      <c r="I460" s="111"/>
      <c r="J460" s="72"/>
      <c r="K460" s="73"/>
      <c r="L460" s="12"/>
      <c r="M460" s="12"/>
      <c r="N460" s="12"/>
      <c r="O460" s="128"/>
      <c r="P460" s="37"/>
      <c r="Q460" s="37"/>
      <c r="R460" s="37"/>
      <c r="S460" s="37"/>
      <c r="T460" s="37"/>
      <c r="U460" s="37"/>
      <c r="V460" s="37"/>
      <c r="W460" s="37"/>
    </row>
    <row r="461" spans="1:23" s="11" customFormat="1" ht="38.25">
      <c r="A461" s="225">
        <v>63</v>
      </c>
      <c r="B461" s="19" t="s">
        <v>408</v>
      </c>
      <c r="C461" s="19" t="s">
        <v>408</v>
      </c>
      <c r="D461" s="145" t="s">
        <v>332</v>
      </c>
      <c r="E461" s="21" t="s">
        <v>5</v>
      </c>
      <c r="F461" s="16" t="s">
        <v>51</v>
      </c>
      <c r="G461" s="21" t="s">
        <v>52</v>
      </c>
      <c r="H461" s="81" t="s">
        <v>146</v>
      </c>
      <c r="I461" s="22" t="s">
        <v>112</v>
      </c>
      <c r="J461" s="22" t="s">
        <v>89</v>
      </c>
      <c r="K461" s="169">
        <v>600</v>
      </c>
      <c r="L461" s="19" t="s">
        <v>192</v>
      </c>
      <c r="M461" s="19" t="s">
        <v>176</v>
      </c>
      <c r="N461" s="21" t="s">
        <v>109</v>
      </c>
      <c r="O461" s="22" t="s">
        <v>91</v>
      </c>
      <c r="P461" s="37"/>
      <c r="Q461" s="37"/>
      <c r="R461" s="37"/>
      <c r="S461" s="37"/>
      <c r="T461" s="37"/>
      <c r="U461" s="37"/>
      <c r="V461" s="37"/>
      <c r="W461" s="37"/>
    </row>
    <row r="462" spans="1:23" s="11" customFormat="1" ht="38.25">
      <c r="A462" s="93">
        <v>64</v>
      </c>
      <c r="B462" s="16" t="s">
        <v>491</v>
      </c>
      <c r="C462" s="16" t="s">
        <v>491</v>
      </c>
      <c r="D462" s="20" t="s">
        <v>126</v>
      </c>
      <c r="E462" s="21" t="s">
        <v>50</v>
      </c>
      <c r="F462" s="16" t="s">
        <v>51</v>
      </c>
      <c r="G462" s="21" t="s">
        <v>52</v>
      </c>
      <c r="H462" s="23" t="s">
        <v>146</v>
      </c>
      <c r="I462" s="22" t="s">
        <v>112</v>
      </c>
      <c r="J462" s="22" t="s">
        <v>89</v>
      </c>
      <c r="K462" s="235">
        <v>600</v>
      </c>
      <c r="L462" s="19" t="s">
        <v>192</v>
      </c>
      <c r="M462" s="19" t="s">
        <v>176</v>
      </c>
      <c r="N462" s="16" t="s">
        <v>109</v>
      </c>
      <c r="O462" s="21" t="s">
        <v>42</v>
      </c>
      <c r="P462" s="37"/>
      <c r="Q462" s="37"/>
      <c r="R462" s="37"/>
      <c r="S462" s="37"/>
      <c r="T462" s="37"/>
      <c r="U462" s="37"/>
      <c r="V462" s="37"/>
      <c r="W462" s="37"/>
    </row>
    <row r="463" spans="1:15" s="42" customFormat="1" ht="25.5">
      <c r="A463" s="93">
        <v>65</v>
      </c>
      <c r="B463" s="19" t="s">
        <v>409</v>
      </c>
      <c r="C463" s="19" t="s">
        <v>410</v>
      </c>
      <c r="D463" s="20" t="s">
        <v>490</v>
      </c>
      <c r="E463" s="21" t="s">
        <v>50</v>
      </c>
      <c r="F463" s="16" t="s">
        <v>329</v>
      </c>
      <c r="G463" s="21" t="s">
        <v>46</v>
      </c>
      <c r="H463" s="88">
        <v>2710</v>
      </c>
      <c r="I463" s="22" t="s">
        <v>112</v>
      </c>
      <c r="J463" s="22" t="s">
        <v>89</v>
      </c>
      <c r="K463" s="235">
        <v>770</v>
      </c>
      <c r="L463" s="19" t="s">
        <v>489</v>
      </c>
      <c r="M463" s="19" t="s">
        <v>176</v>
      </c>
      <c r="N463" s="21" t="s">
        <v>2</v>
      </c>
      <c r="O463" s="22" t="s">
        <v>42</v>
      </c>
    </row>
    <row r="464" spans="1:15" s="42" customFormat="1" ht="54">
      <c r="A464" s="191"/>
      <c r="B464" s="75"/>
      <c r="C464" s="75"/>
      <c r="D464" s="76" t="s">
        <v>53</v>
      </c>
      <c r="E464" s="77"/>
      <c r="F464" s="78"/>
      <c r="G464" s="78"/>
      <c r="H464" s="84"/>
      <c r="I464" s="112"/>
      <c r="J464" s="78"/>
      <c r="K464" s="84"/>
      <c r="L464" s="75"/>
      <c r="M464" s="75"/>
      <c r="N464" s="75"/>
      <c r="O464" s="129"/>
    </row>
    <row r="465" spans="1:15" s="42" customFormat="1" ht="13.5">
      <c r="A465" s="179"/>
      <c r="B465" s="69"/>
      <c r="C465" s="69"/>
      <c r="D465" s="70" t="s">
        <v>4</v>
      </c>
      <c r="E465" s="71"/>
      <c r="F465" s="72"/>
      <c r="G465" s="72"/>
      <c r="H465" s="73"/>
      <c r="I465" s="111"/>
      <c r="J465" s="72"/>
      <c r="K465" s="73"/>
      <c r="L465" s="69"/>
      <c r="M465" s="69"/>
      <c r="N465" s="69"/>
      <c r="O465" s="130"/>
    </row>
    <row r="466" spans="1:47" s="11" customFormat="1" ht="38.25">
      <c r="A466" s="93">
        <v>66</v>
      </c>
      <c r="B466" s="19" t="s">
        <v>366</v>
      </c>
      <c r="C466" s="19" t="s">
        <v>411</v>
      </c>
      <c r="D466" s="20" t="s">
        <v>54</v>
      </c>
      <c r="E466" s="21" t="s">
        <v>55</v>
      </c>
      <c r="F466" s="16" t="s">
        <v>13</v>
      </c>
      <c r="G466" s="22" t="s">
        <v>12</v>
      </c>
      <c r="H466" s="23">
        <v>670000</v>
      </c>
      <c r="I466" s="22" t="s">
        <v>112</v>
      </c>
      <c r="J466" s="22" t="s">
        <v>89</v>
      </c>
      <c r="K466" s="23">
        <v>21741.5</v>
      </c>
      <c r="L466" s="19" t="s">
        <v>192</v>
      </c>
      <c r="M466" s="19" t="s">
        <v>176</v>
      </c>
      <c r="N466" s="21" t="s">
        <v>90</v>
      </c>
      <c r="O466" s="22" t="s">
        <v>91</v>
      </c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</row>
    <row r="467" spans="1:47" s="48" customFormat="1" ht="38.25">
      <c r="A467" s="93">
        <v>67</v>
      </c>
      <c r="B467" s="19" t="s">
        <v>412</v>
      </c>
      <c r="C467" s="19" t="s">
        <v>411</v>
      </c>
      <c r="D467" s="20" t="s">
        <v>56</v>
      </c>
      <c r="E467" s="21" t="s">
        <v>55</v>
      </c>
      <c r="F467" s="16" t="s">
        <v>13</v>
      </c>
      <c r="G467" s="22" t="s">
        <v>12</v>
      </c>
      <c r="H467" s="23">
        <v>54600</v>
      </c>
      <c r="I467" s="22" t="s">
        <v>112</v>
      </c>
      <c r="J467" s="22" t="s">
        <v>89</v>
      </c>
      <c r="K467" s="23">
        <v>1905.54</v>
      </c>
      <c r="L467" s="19" t="s">
        <v>192</v>
      </c>
      <c r="M467" s="19" t="s">
        <v>176</v>
      </c>
      <c r="N467" s="21" t="s">
        <v>90</v>
      </c>
      <c r="O467" s="22" t="s">
        <v>91</v>
      </c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</row>
    <row r="468" spans="1:47" s="48" customFormat="1" ht="38.25">
      <c r="A468" s="93">
        <v>68</v>
      </c>
      <c r="B468" s="19" t="s">
        <v>366</v>
      </c>
      <c r="C468" s="19" t="s">
        <v>413</v>
      </c>
      <c r="D468" s="20" t="s">
        <v>57</v>
      </c>
      <c r="E468" s="21" t="s">
        <v>55</v>
      </c>
      <c r="F468" s="16" t="s">
        <v>13</v>
      </c>
      <c r="G468" s="22" t="s">
        <v>12</v>
      </c>
      <c r="H468" s="23">
        <v>360000</v>
      </c>
      <c r="I468" s="22" t="s">
        <v>112</v>
      </c>
      <c r="J468" s="22" t="s">
        <v>89</v>
      </c>
      <c r="K468" s="23">
        <v>13392</v>
      </c>
      <c r="L468" s="19" t="s">
        <v>192</v>
      </c>
      <c r="M468" s="19" t="s">
        <v>176</v>
      </c>
      <c r="N468" s="21" t="s">
        <v>90</v>
      </c>
      <c r="O468" s="22" t="s">
        <v>91</v>
      </c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</row>
    <row r="469" spans="1:47" s="48" customFormat="1" ht="13.5">
      <c r="A469" s="179"/>
      <c r="B469" s="69"/>
      <c r="C469" s="69"/>
      <c r="D469" s="70" t="s">
        <v>88</v>
      </c>
      <c r="E469" s="13"/>
      <c r="F469" s="43"/>
      <c r="G469" s="43"/>
      <c r="H469" s="44"/>
      <c r="I469" s="110"/>
      <c r="J469" s="43"/>
      <c r="K469" s="44"/>
      <c r="L469" s="12"/>
      <c r="M469" s="12"/>
      <c r="N469" s="12"/>
      <c r="O469" s="12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</row>
    <row r="470" spans="1:15" s="18" customFormat="1" ht="38.25">
      <c r="A470" s="93">
        <v>69</v>
      </c>
      <c r="B470" s="19" t="s">
        <v>414</v>
      </c>
      <c r="C470" s="16" t="s">
        <v>414</v>
      </c>
      <c r="D470" s="20" t="s">
        <v>142</v>
      </c>
      <c r="E470" s="21" t="s">
        <v>5</v>
      </c>
      <c r="F470" s="16" t="s">
        <v>51</v>
      </c>
      <c r="G470" s="21" t="s">
        <v>52</v>
      </c>
      <c r="H470" s="81" t="s">
        <v>146</v>
      </c>
      <c r="I470" s="22" t="s">
        <v>112</v>
      </c>
      <c r="J470" s="22" t="s">
        <v>89</v>
      </c>
      <c r="K470" s="23">
        <v>600</v>
      </c>
      <c r="L470" s="19" t="s">
        <v>634</v>
      </c>
      <c r="M470" s="19" t="s">
        <v>176</v>
      </c>
      <c r="N470" s="21" t="s">
        <v>109</v>
      </c>
      <c r="O470" s="22" t="s">
        <v>42</v>
      </c>
    </row>
    <row r="471" spans="1:15" s="18" customFormat="1" ht="51">
      <c r="A471" s="93">
        <v>70</v>
      </c>
      <c r="B471" s="22" t="s">
        <v>414</v>
      </c>
      <c r="C471" s="22" t="s">
        <v>414</v>
      </c>
      <c r="D471" s="20" t="s">
        <v>125</v>
      </c>
      <c r="E471" s="21" t="s">
        <v>5</v>
      </c>
      <c r="F471" s="22">
        <v>796</v>
      </c>
      <c r="G471" s="88" t="s">
        <v>93</v>
      </c>
      <c r="H471" s="88">
        <v>27</v>
      </c>
      <c r="I471" s="22" t="s">
        <v>112</v>
      </c>
      <c r="J471" s="22" t="s">
        <v>89</v>
      </c>
      <c r="K471" s="23">
        <v>760</v>
      </c>
      <c r="L471" s="19" t="s">
        <v>327</v>
      </c>
      <c r="M471" s="19" t="s">
        <v>176</v>
      </c>
      <c r="N471" s="16" t="s">
        <v>3</v>
      </c>
      <c r="O471" s="22" t="s">
        <v>42</v>
      </c>
    </row>
    <row r="472" spans="1:15" s="18" customFormat="1" ht="38.25">
      <c r="A472" s="101">
        <v>88</v>
      </c>
      <c r="B472" s="22" t="s">
        <v>431</v>
      </c>
      <c r="C472" s="22" t="s">
        <v>431</v>
      </c>
      <c r="D472" s="20" t="s">
        <v>432</v>
      </c>
      <c r="E472" s="21" t="s">
        <v>5</v>
      </c>
      <c r="F472" s="22">
        <v>796</v>
      </c>
      <c r="G472" s="88" t="s">
        <v>93</v>
      </c>
      <c r="H472" s="88">
        <v>1</v>
      </c>
      <c r="I472" s="22" t="s">
        <v>112</v>
      </c>
      <c r="J472" s="22" t="s">
        <v>89</v>
      </c>
      <c r="K472" s="23">
        <v>663.6</v>
      </c>
      <c r="L472" s="19" t="s">
        <v>435</v>
      </c>
      <c r="M472" s="19" t="s">
        <v>436</v>
      </c>
      <c r="N472" s="21" t="s">
        <v>90</v>
      </c>
      <c r="O472" s="22" t="s">
        <v>91</v>
      </c>
    </row>
    <row r="473" spans="1:15" s="18" customFormat="1" ht="38.25">
      <c r="A473" s="101">
        <v>137</v>
      </c>
      <c r="B473" s="22" t="s">
        <v>746</v>
      </c>
      <c r="C473" s="22" t="s">
        <v>587</v>
      </c>
      <c r="D473" s="20" t="s">
        <v>747</v>
      </c>
      <c r="E473" s="21" t="s">
        <v>38</v>
      </c>
      <c r="F473" s="22">
        <v>796</v>
      </c>
      <c r="G473" s="88" t="s">
        <v>93</v>
      </c>
      <c r="H473" s="88">
        <v>1</v>
      </c>
      <c r="I473" s="22" t="s">
        <v>112</v>
      </c>
      <c r="J473" s="22" t="s">
        <v>89</v>
      </c>
      <c r="K473" s="23">
        <v>2352</v>
      </c>
      <c r="L473" s="19" t="s">
        <v>695</v>
      </c>
      <c r="M473" s="19" t="s">
        <v>748</v>
      </c>
      <c r="N473" s="21" t="s">
        <v>90</v>
      </c>
      <c r="O473" s="22" t="s">
        <v>91</v>
      </c>
    </row>
    <row r="474" spans="1:15" s="18" customFormat="1" ht="54">
      <c r="A474" s="182"/>
      <c r="B474" s="252"/>
      <c r="C474" s="252"/>
      <c r="D474" s="170" t="s">
        <v>58</v>
      </c>
      <c r="E474" s="79"/>
      <c r="F474" s="80"/>
      <c r="G474" s="80"/>
      <c r="H474" s="85"/>
      <c r="I474" s="113"/>
      <c r="J474" s="80"/>
      <c r="K474" s="85"/>
      <c r="L474" s="74"/>
      <c r="M474" s="74"/>
      <c r="N474" s="74"/>
      <c r="O474" s="131"/>
    </row>
    <row r="475" spans="1:15" s="11" customFormat="1" ht="13.5">
      <c r="A475" s="179"/>
      <c r="B475" s="69"/>
      <c r="C475" s="69"/>
      <c r="D475" s="70" t="s">
        <v>88</v>
      </c>
      <c r="E475" s="13"/>
      <c r="F475" s="43"/>
      <c r="G475" s="43"/>
      <c r="H475" s="44"/>
      <c r="I475" s="110"/>
      <c r="J475" s="43"/>
      <c r="K475" s="44"/>
      <c r="L475" s="12"/>
      <c r="M475" s="12"/>
      <c r="N475" s="12"/>
      <c r="O475" s="128"/>
    </row>
    <row r="476" spans="1:15" s="18" customFormat="1" ht="38.25">
      <c r="A476" s="93">
        <v>71</v>
      </c>
      <c r="B476" s="19" t="s">
        <v>415</v>
      </c>
      <c r="C476" s="19" t="s">
        <v>416</v>
      </c>
      <c r="D476" s="20" t="s">
        <v>140</v>
      </c>
      <c r="E476" s="29"/>
      <c r="F476" s="16" t="s">
        <v>51</v>
      </c>
      <c r="G476" s="21" t="s">
        <v>52</v>
      </c>
      <c r="H476" s="81" t="s">
        <v>146</v>
      </c>
      <c r="I476" s="33" t="s">
        <v>112</v>
      </c>
      <c r="J476" s="33" t="s">
        <v>89</v>
      </c>
      <c r="K476" s="30">
        <v>200</v>
      </c>
      <c r="L476" s="28" t="s">
        <v>327</v>
      </c>
      <c r="M476" s="19" t="s">
        <v>176</v>
      </c>
      <c r="N476" s="29" t="s">
        <v>90</v>
      </c>
      <c r="O476" s="33" t="s">
        <v>91</v>
      </c>
    </row>
    <row r="477" spans="1:15" s="42" customFormat="1" ht="38.25">
      <c r="A477" s="93">
        <v>72</v>
      </c>
      <c r="B477" s="19" t="s">
        <v>415</v>
      </c>
      <c r="C477" s="19" t="s">
        <v>416</v>
      </c>
      <c r="D477" s="20" t="s">
        <v>141</v>
      </c>
      <c r="E477" s="29"/>
      <c r="F477" s="16" t="s">
        <v>51</v>
      </c>
      <c r="G477" s="21" t="s">
        <v>52</v>
      </c>
      <c r="H477" s="81" t="s">
        <v>146</v>
      </c>
      <c r="I477" s="33" t="s">
        <v>112</v>
      </c>
      <c r="J477" s="33" t="s">
        <v>89</v>
      </c>
      <c r="K477" s="30">
        <v>1037.8</v>
      </c>
      <c r="L477" s="28" t="s">
        <v>327</v>
      </c>
      <c r="M477" s="19" t="s">
        <v>176</v>
      </c>
      <c r="N477" s="29" t="s">
        <v>90</v>
      </c>
      <c r="O477" s="33" t="s">
        <v>91</v>
      </c>
    </row>
    <row r="478" spans="1:15" s="48" customFormat="1" ht="38.25">
      <c r="A478" s="229">
        <v>73</v>
      </c>
      <c r="B478" s="19" t="s">
        <v>417</v>
      </c>
      <c r="C478" s="19" t="s">
        <v>418</v>
      </c>
      <c r="D478" s="20" t="s">
        <v>337</v>
      </c>
      <c r="E478" s="62"/>
      <c r="F478" s="16" t="s">
        <v>13</v>
      </c>
      <c r="G478" s="22" t="s">
        <v>12</v>
      </c>
      <c r="H478" s="23">
        <v>2250</v>
      </c>
      <c r="I478" s="22" t="s">
        <v>112</v>
      </c>
      <c r="J478" s="22" t="s">
        <v>89</v>
      </c>
      <c r="K478" s="23">
        <v>105.368</v>
      </c>
      <c r="L478" s="28" t="s">
        <v>192</v>
      </c>
      <c r="M478" s="19" t="s">
        <v>176</v>
      </c>
      <c r="N478" s="21" t="s">
        <v>90</v>
      </c>
      <c r="O478" s="22" t="s">
        <v>91</v>
      </c>
    </row>
    <row r="479" spans="1:15" s="11" customFormat="1" ht="26.25">
      <c r="A479" s="93">
        <v>74</v>
      </c>
      <c r="B479" s="19" t="s">
        <v>419</v>
      </c>
      <c r="C479" s="19" t="s">
        <v>419</v>
      </c>
      <c r="D479" s="226" t="s">
        <v>179</v>
      </c>
      <c r="E479" s="62"/>
      <c r="F479" s="16" t="s">
        <v>51</v>
      </c>
      <c r="G479" s="21" t="s">
        <v>52</v>
      </c>
      <c r="H479" s="81" t="s">
        <v>146</v>
      </c>
      <c r="I479" s="33" t="s">
        <v>112</v>
      </c>
      <c r="J479" s="33" t="s">
        <v>89</v>
      </c>
      <c r="K479" s="23">
        <v>308</v>
      </c>
      <c r="L479" s="28" t="s">
        <v>176</v>
      </c>
      <c r="M479" s="19" t="s">
        <v>336</v>
      </c>
      <c r="N479" s="21" t="s">
        <v>2</v>
      </c>
      <c r="O479" s="22" t="s">
        <v>91</v>
      </c>
    </row>
    <row r="480" spans="1:15" ht="13.5">
      <c r="A480" s="179"/>
      <c r="B480" s="69"/>
      <c r="C480" s="69"/>
      <c r="D480" s="50" t="s">
        <v>4</v>
      </c>
      <c r="E480" s="13"/>
      <c r="F480" s="43"/>
      <c r="G480" s="43"/>
      <c r="H480" s="44"/>
      <c r="I480" s="110"/>
      <c r="J480" s="43"/>
      <c r="K480" s="44"/>
      <c r="L480" s="12"/>
      <c r="M480" s="12"/>
      <c r="N480" s="12"/>
      <c r="O480" s="128"/>
    </row>
    <row r="481" spans="1:15" ht="37.5" customHeight="1">
      <c r="A481" s="93">
        <v>75</v>
      </c>
      <c r="B481" s="32" t="s">
        <v>420</v>
      </c>
      <c r="C481" s="32" t="s">
        <v>622</v>
      </c>
      <c r="D481" s="89" t="s">
        <v>139</v>
      </c>
      <c r="E481" s="94"/>
      <c r="F481" s="101">
        <v>796</v>
      </c>
      <c r="G481" s="115" t="s">
        <v>93</v>
      </c>
      <c r="H481" s="115">
        <f>SUM(H482:H483)</f>
        <v>300</v>
      </c>
      <c r="I481" s="101" t="s">
        <v>112</v>
      </c>
      <c r="J481" s="101" t="s">
        <v>89</v>
      </c>
      <c r="K481" s="104">
        <f>SUM(K482:K483)</f>
        <v>580</v>
      </c>
      <c r="L481" s="32" t="s">
        <v>623</v>
      </c>
      <c r="M481" s="32" t="s">
        <v>176</v>
      </c>
      <c r="N481" s="102" t="s">
        <v>3</v>
      </c>
      <c r="O481" s="101" t="s">
        <v>91</v>
      </c>
    </row>
    <row r="482" spans="1:15" s="48" customFormat="1" ht="38.25" outlineLevel="1">
      <c r="A482" s="93"/>
      <c r="B482" s="19" t="s">
        <v>420</v>
      </c>
      <c r="C482" s="19" t="s">
        <v>622</v>
      </c>
      <c r="D482" s="20" t="s">
        <v>137</v>
      </c>
      <c r="E482" s="21" t="s">
        <v>0</v>
      </c>
      <c r="F482" s="22">
        <v>796</v>
      </c>
      <c r="G482" s="88" t="s">
        <v>93</v>
      </c>
      <c r="H482" s="88">
        <v>234</v>
      </c>
      <c r="I482" s="22" t="s">
        <v>112</v>
      </c>
      <c r="J482" s="22" t="s">
        <v>89</v>
      </c>
      <c r="K482" s="23">
        <v>445</v>
      </c>
      <c r="L482" s="19" t="s">
        <v>623</v>
      </c>
      <c r="M482" s="19" t="s">
        <v>176</v>
      </c>
      <c r="N482" s="21" t="s">
        <v>3</v>
      </c>
      <c r="O482" s="22" t="s">
        <v>91</v>
      </c>
    </row>
    <row r="483" spans="1:15" s="48" customFormat="1" ht="38.25" outlineLevel="1">
      <c r="A483" s="93"/>
      <c r="B483" s="19" t="s">
        <v>420</v>
      </c>
      <c r="C483" s="19" t="s">
        <v>622</v>
      </c>
      <c r="D483" s="20" t="s">
        <v>138</v>
      </c>
      <c r="E483" s="21" t="s">
        <v>0</v>
      </c>
      <c r="F483" s="22">
        <v>796</v>
      </c>
      <c r="G483" s="88" t="s">
        <v>93</v>
      </c>
      <c r="H483" s="88">
        <v>66</v>
      </c>
      <c r="I483" s="22" t="s">
        <v>112</v>
      </c>
      <c r="J483" s="22" t="s">
        <v>89</v>
      </c>
      <c r="K483" s="23">
        <v>135</v>
      </c>
      <c r="L483" s="19" t="s">
        <v>623</v>
      </c>
      <c r="M483" s="19" t="s">
        <v>176</v>
      </c>
      <c r="N483" s="21" t="s">
        <v>3</v>
      </c>
      <c r="O483" s="22" t="s">
        <v>91</v>
      </c>
    </row>
    <row r="484" spans="1:15" s="42" customFormat="1" ht="38.25">
      <c r="A484" s="93">
        <v>76</v>
      </c>
      <c r="B484" s="32" t="s">
        <v>421</v>
      </c>
      <c r="C484" s="32" t="s">
        <v>638</v>
      </c>
      <c r="D484" s="89" t="s">
        <v>637</v>
      </c>
      <c r="E484" s="102" t="s">
        <v>5</v>
      </c>
      <c r="F484" s="101">
        <v>715</v>
      </c>
      <c r="G484" s="115" t="s">
        <v>59</v>
      </c>
      <c r="H484" s="115">
        <v>230</v>
      </c>
      <c r="I484" s="101" t="s">
        <v>112</v>
      </c>
      <c r="J484" s="101" t="s">
        <v>89</v>
      </c>
      <c r="K484" s="104">
        <v>414</v>
      </c>
      <c r="L484" s="32" t="s">
        <v>634</v>
      </c>
      <c r="M484" s="32" t="s">
        <v>176</v>
      </c>
      <c r="N484" s="102" t="s">
        <v>3</v>
      </c>
      <c r="O484" s="101" t="s">
        <v>91</v>
      </c>
    </row>
    <row r="485" spans="1:15" s="42" customFormat="1" ht="38.25">
      <c r="A485" s="93">
        <v>105</v>
      </c>
      <c r="B485" s="32" t="s">
        <v>421</v>
      </c>
      <c r="C485" s="32" t="s">
        <v>638</v>
      </c>
      <c r="D485" s="89" t="s">
        <v>639</v>
      </c>
      <c r="E485" s="102" t="s">
        <v>5</v>
      </c>
      <c r="F485" s="101">
        <v>715</v>
      </c>
      <c r="G485" s="115" t="s">
        <v>59</v>
      </c>
      <c r="H485" s="115">
        <f>SUM(H486:H487)</f>
        <v>273</v>
      </c>
      <c r="I485" s="101" t="s">
        <v>112</v>
      </c>
      <c r="J485" s="101" t="s">
        <v>89</v>
      </c>
      <c r="K485" s="23">
        <f>SUM(K486:K487)</f>
        <v>370</v>
      </c>
      <c r="L485" s="32" t="s">
        <v>634</v>
      </c>
      <c r="M485" s="32" t="s">
        <v>176</v>
      </c>
      <c r="N485" s="102" t="s">
        <v>3</v>
      </c>
      <c r="O485" s="101" t="s">
        <v>91</v>
      </c>
    </row>
    <row r="486" spans="1:15" s="42" customFormat="1" ht="38.25" outlineLevel="1">
      <c r="A486" s="93"/>
      <c r="B486" s="19" t="s">
        <v>421</v>
      </c>
      <c r="C486" s="19" t="s">
        <v>422</v>
      </c>
      <c r="D486" s="20" t="s">
        <v>640</v>
      </c>
      <c r="E486" s="21" t="s">
        <v>5</v>
      </c>
      <c r="F486" s="22">
        <v>715</v>
      </c>
      <c r="G486" s="88" t="s">
        <v>59</v>
      </c>
      <c r="H486" s="88">
        <v>245</v>
      </c>
      <c r="I486" s="22" t="s">
        <v>112</v>
      </c>
      <c r="J486" s="22" t="s">
        <v>89</v>
      </c>
      <c r="K486" s="23">
        <v>334</v>
      </c>
      <c r="L486" s="19" t="s">
        <v>634</v>
      </c>
      <c r="M486" s="19" t="s">
        <v>176</v>
      </c>
      <c r="N486" s="21" t="s">
        <v>3</v>
      </c>
      <c r="O486" s="22" t="s">
        <v>91</v>
      </c>
    </row>
    <row r="487" spans="1:15" s="42" customFormat="1" ht="38.25" outlineLevel="1">
      <c r="A487" s="93"/>
      <c r="B487" s="19" t="s">
        <v>421</v>
      </c>
      <c r="C487" s="19" t="s">
        <v>422</v>
      </c>
      <c r="D487" s="20" t="s">
        <v>641</v>
      </c>
      <c r="E487" s="21" t="s">
        <v>5</v>
      </c>
      <c r="F487" s="22">
        <v>715</v>
      </c>
      <c r="G487" s="88" t="s">
        <v>59</v>
      </c>
      <c r="H487" s="88">
        <v>28</v>
      </c>
      <c r="I487" s="22" t="s">
        <v>112</v>
      </c>
      <c r="J487" s="22" t="s">
        <v>89</v>
      </c>
      <c r="K487" s="23">
        <v>36</v>
      </c>
      <c r="L487" s="19" t="s">
        <v>634</v>
      </c>
      <c r="M487" s="19" t="s">
        <v>176</v>
      </c>
      <c r="N487" s="21" t="s">
        <v>3</v>
      </c>
      <c r="O487" s="22" t="s">
        <v>91</v>
      </c>
    </row>
    <row r="488" spans="1:15" s="48" customFormat="1" ht="38.25">
      <c r="A488" s="93">
        <v>77</v>
      </c>
      <c r="B488" s="32" t="s">
        <v>421</v>
      </c>
      <c r="C488" s="32" t="s">
        <v>422</v>
      </c>
      <c r="D488" s="165" t="s">
        <v>175</v>
      </c>
      <c r="E488" s="102" t="s">
        <v>5</v>
      </c>
      <c r="F488" s="101">
        <v>715</v>
      </c>
      <c r="G488" s="115" t="s">
        <v>59</v>
      </c>
      <c r="H488" s="115">
        <v>175</v>
      </c>
      <c r="I488" s="101" t="s">
        <v>112</v>
      </c>
      <c r="J488" s="101" t="s">
        <v>89</v>
      </c>
      <c r="K488" s="104">
        <v>367.5</v>
      </c>
      <c r="L488" s="32" t="s">
        <v>192</v>
      </c>
      <c r="M488" s="32" t="s">
        <v>176</v>
      </c>
      <c r="N488" s="102" t="s">
        <v>3</v>
      </c>
      <c r="O488" s="101" t="s">
        <v>91</v>
      </c>
    </row>
    <row r="489" spans="1:15" s="48" customFormat="1" ht="38.25">
      <c r="A489" s="93">
        <v>78</v>
      </c>
      <c r="B489" s="32" t="s">
        <v>421</v>
      </c>
      <c r="C489" s="32" t="s">
        <v>422</v>
      </c>
      <c r="D489" s="165" t="s">
        <v>330</v>
      </c>
      <c r="E489" s="102" t="s">
        <v>5</v>
      </c>
      <c r="F489" s="101">
        <v>715</v>
      </c>
      <c r="G489" s="115" t="s">
        <v>59</v>
      </c>
      <c r="H489" s="115">
        <v>235</v>
      </c>
      <c r="I489" s="101" t="s">
        <v>112</v>
      </c>
      <c r="J489" s="101" t="s">
        <v>89</v>
      </c>
      <c r="K489" s="104">
        <v>131.6</v>
      </c>
      <c r="L489" s="32" t="s">
        <v>192</v>
      </c>
      <c r="M489" s="32" t="s">
        <v>176</v>
      </c>
      <c r="N489" s="102" t="s">
        <v>3</v>
      </c>
      <c r="O489" s="101" t="s">
        <v>91</v>
      </c>
    </row>
    <row r="490" spans="1:15" s="42" customFormat="1" ht="38.25">
      <c r="A490" s="136">
        <v>79</v>
      </c>
      <c r="B490" s="32" t="s">
        <v>420</v>
      </c>
      <c r="C490" s="32" t="s">
        <v>423</v>
      </c>
      <c r="D490" s="227" t="s">
        <v>169</v>
      </c>
      <c r="E490" s="125" t="s">
        <v>5</v>
      </c>
      <c r="F490" s="126">
        <v>839</v>
      </c>
      <c r="G490" s="166" t="s">
        <v>41</v>
      </c>
      <c r="H490" s="166">
        <v>185</v>
      </c>
      <c r="I490" s="126" t="s">
        <v>112</v>
      </c>
      <c r="J490" s="126" t="s">
        <v>89</v>
      </c>
      <c r="K490" s="167">
        <v>712.25</v>
      </c>
      <c r="L490" s="32" t="s">
        <v>192</v>
      </c>
      <c r="M490" s="32" t="s">
        <v>176</v>
      </c>
      <c r="N490" s="102" t="s">
        <v>3</v>
      </c>
      <c r="O490" s="101" t="s">
        <v>91</v>
      </c>
    </row>
    <row r="491" spans="1:15" s="42" customFormat="1" ht="38.25">
      <c r="A491" s="93">
        <v>80</v>
      </c>
      <c r="B491" s="32" t="s">
        <v>420</v>
      </c>
      <c r="C491" s="32" t="s">
        <v>423</v>
      </c>
      <c r="D491" s="89" t="s">
        <v>331</v>
      </c>
      <c r="E491" s="125" t="s">
        <v>5</v>
      </c>
      <c r="F491" s="126">
        <v>839</v>
      </c>
      <c r="G491" s="166" t="s">
        <v>41</v>
      </c>
      <c r="H491" s="166">
        <v>36</v>
      </c>
      <c r="I491" s="126" t="s">
        <v>112</v>
      </c>
      <c r="J491" s="126" t="s">
        <v>89</v>
      </c>
      <c r="K491" s="104">
        <v>124.2</v>
      </c>
      <c r="L491" s="32" t="s">
        <v>192</v>
      </c>
      <c r="M491" s="32" t="s">
        <v>176</v>
      </c>
      <c r="N491" s="102" t="s">
        <v>3</v>
      </c>
      <c r="O491" s="101" t="s">
        <v>91</v>
      </c>
    </row>
    <row r="492" spans="1:15" s="48" customFormat="1" ht="38.25">
      <c r="A492" s="93">
        <v>81</v>
      </c>
      <c r="B492" s="32" t="s">
        <v>420</v>
      </c>
      <c r="C492" s="32" t="s">
        <v>424</v>
      </c>
      <c r="D492" s="165" t="s">
        <v>172</v>
      </c>
      <c r="E492" s="125" t="s">
        <v>5</v>
      </c>
      <c r="F492" s="103" t="s">
        <v>51</v>
      </c>
      <c r="G492" s="102" t="s">
        <v>52</v>
      </c>
      <c r="H492" s="107" t="s">
        <v>146</v>
      </c>
      <c r="I492" s="126" t="s">
        <v>112</v>
      </c>
      <c r="J492" s="126" t="s">
        <v>89</v>
      </c>
      <c r="K492" s="104">
        <v>310.25</v>
      </c>
      <c r="L492" s="32" t="s">
        <v>192</v>
      </c>
      <c r="M492" s="32" t="s">
        <v>176</v>
      </c>
      <c r="N492" s="102" t="s">
        <v>3</v>
      </c>
      <c r="O492" s="101" t="s">
        <v>91</v>
      </c>
    </row>
    <row r="493" spans="1:15" s="48" customFormat="1" ht="38.25" outlineLevel="1">
      <c r="A493" s="93"/>
      <c r="B493" s="19" t="s">
        <v>420</v>
      </c>
      <c r="C493" s="19" t="s">
        <v>424</v>
      </c>
      <c r="D493" s="25" t="s">
        <v>173</v>
      </c>
      <c r="E493" s="64" t="s">
        <v>5</v>
      </c>
      <c r="F493" s="22">
        <v>715</v>
      </c>
      <c r="G493" s="88" t="s">
        <v>59</v>
      </c>
      <c r="H493" s="88">
        <v>400</v>
      </c>
      <c r="I493" s="65" t="s">
        <v>112</v>
      </c>
      <c r="J493" s="65" t="s">
        <v>89</v>
      </c>
      <c r="K493" s="23"/>
      <c r="L493" s="19" t="s">
        <v>192</v>
      </c>
      <c r="M493" s="19" t="s">
        <v>176</v>
      </c>
      <c r="N493" s="21" t="s">
        <v>3</v>
      </c>
      <c r="O493" s="22" t="s">
        <v>91</v>
      </c>
    </row>
    <row r="494" spans="1:15" s="48" customFormat="1" ht="38.25" outlineLevel="1">
      <c r="A494" s="93"/>
      <c r="B494" s="19" t="s">
        <v>420</v>
      </c>
      <c r="C494" s="19" t="s">
        <v>424</v>
      </c>
      <c r="D494" s="25" t="s">
        <v>174</v>
      </c>
      <c r="E494" s="64" t="s">
        <v>5</v>
      </c>
      <c r="F494" s="22">
        <v>796</v>
      </c>
      <c r="G494" s="88" t="s">
        <v>93</v>
      </c>
      <c r="H494" s="88">
        <v>185</v>
      </c>
      <c r="I494" s="65" t="s">
        <v>112</v>
      </c>
      <c r="J494" s="65" t="s">
        <v>89</v>
      </c>
      <c r="K494" s="23"/>
      <c r="L494" s="19" t="s">
        <v>192</v>
      </c>
      <c r="M494" s="19" t="s">
        <v>176</v>
      </c>
      <c r="N494" s="21" t="s">
        <v>3</v>
      </c>
      <c r="O494" s="22" t="s">
        <v>91</v>
      </c>
    </row>
    <row r="495" spans="1:15" s="42" customFormat="1" ht="38.25">
      <c r="A495" s="93">
        <v>82</v>
      </c>
      <c r="B495" s="32" t="s">
        <v>425</v>
      </c>
      <c r="C495" s="32" t="s">
        <v>425</v>
      </c>
      <c r="D495" s="89" t="s">
        <v>177</v>
      </c>
      <c r="E495" s="102" t="s">
        <v>5</v>
      </c>
      <c r="F495" s="103" t="s">
        <v>51</v>
      </c>
      <c r="G495" s="102" t="s">
        <v>52</v>
      </c>
      <c r="H495" s="81" t="s">
        <v>146</v>
      </c>
      <c r="I495" s="101" t="s">
        <v>112</v>
      </c>
      <c r="J495" s="101" t="s">
        <v>89</v>
      </c>
      <c r="K495" s="104">
        <v>3000</v>
      </c>
      <c r="L495" s="32" t="s">
        <v>489</v>
      </c>
      <c r="M495" s="32" t="s">
        <v>176</v>
      </c>
      <c r="N495" s="102" t="s">
        <v>109</v>
      </c>
      <c r="O495" s="101" t="s">
        <v>42</v>
      </c>
    </row>
    <row r="496" spans="1:15" s="42" customFormat="1" ht="38.25">
      <c r="A496" s="93">
        <v>83</v>
      </c>
      <c r="B496" s="101" t="s">
        <v>426</v>
      </c>
      <c r="C496" s="101" t="s">
        <v>427</v>
      </c>
      <c r="D496" s="89" t="s">
        <v>60</v>
      </c>
      <c r="E496" s="102" t="s">
        <v>5</v>
      </c>
      <c r="F496" s="103" t="s">
        <v>51</v>
      </c>
      <c r="G496" s="102" t="s">
        <v>52</v>
      </c>
      <c r="H496" s="81" t="s">
        <v>146</v>
      </c>
      <c r="I496" s="101" t="s">
        <v>112</v>
      </c>
      <c r="J496" s="101" t="s">
        <v>89</v>
      </c>
      <c r="K496" s="104">
        <v>2000</v>
      </c>
      <c r="L496" s="32" t="s">
        <v>176</v>
      </c>
      <c r="M496" s="32" t="s">
        <v>336</v>
      </c>
      <c r="N496" s="102" t="s">
        <v>109</v>
      </c>
      <c r="O496" s="101" t="s">
        <v>91</v>
      </c>
    </row>
    <row r="497" spans="1:15" s="42" customFormat="1" ht="38.25">
      <c r="A497" s="93">
        <v>133</v>
      </c>
      <c r="B497" s="32" t="s">
        <v>420</v>
      </c>
      <c r="C497" s="101" t="s">
        <v>730</v>
      </c>
      <c r="D497" s="89" t="s">
        <v>742</v>
      </c>
      <c r="E497" s="102" t="s">
        <v>5</v>
      </c>
      <c r="F497" s="103" t="s">
        <v>728</v>
      </c>
      <c r="G497" s="102" t="s">
        <v>729</v>
      </c>
      <c r="H497" s="115">
        <v>6000</v>
      </c>
      <c r="I497" s="101" t="s">
        <v>112</v>
      </c>
      <c r="J497" s="101" t="s">
        <v>89</v>
      </c>
      <c r="K497" s="104">
        <v>342</v>
      </c>
      <c r="L497" s="32" t="s">
        <v>734</v>
      </c>
      <c r="M497" s="32" t="s">
        <v>176</v>
      </c>
      <c r="N497" s="102" t="s">
        <v>3</v>
      </c>
      <c r="O497" s="101" t="s">
        <v>91</v>
      </c>
    </row>
    <row r="498" spans="1:15" s="48" customFormat="1" ht="40.5">
      <c r="A498" s="191"/>
      <c r="B498" s="75"/>
      <c r="C498" s="75"/>
      <c r="D498" s="46" t="s">
        <v>61</v>
      </c>
      <c r="E498" s="47"/>
      <c r="F498" s="53"/>
      <c r="G498" s="53"/>
      <c r="H498" s="84"/>
      <c r="I498" s="112"/>
      <c r="J498" s="53"/>
      <c r="K498" s="84"/>
      <c r="L498" s="45"/>
      <c r="M498" s="45"/>
      <c r="N498" s="45"/>
      <c r="O498" s="129"/>
    </row>
    <row r="499" spans="1:15" s="48" customFormat="1" ht="38.25">
      <c r="A499" s="136">
        <v>84</v>
      </c>
      <c r="B499" s="63" t="s">
        <v>428</v>
      </c>
      <c r="C499" s="63" t="s">
        <v>429</v>
      </c>
      <c r="D499" s="195" t="s">
        <v>37</v>
      </c>
      <c r="E499" s="64"/>
      <c r="F499" s="65">
        <v>245</v>
      </c>
      <c r="G499" s="65" t="s">
        <v>62</v>
      </c>
      <c r="H499" s="66">
        <v>132926261</v>
      </c>
      <c r="I499" s="65" t="s">
        <v>112</v>
      </c>
      <c r="J499" s="65" t="s">
        <v>89</v>
      </c>
      <c r="K499" s="66">
        <v>222807.494</v>
      </c>
      <c r="L499" s="63" t="s">
        <v>192</v>
      </c>
      <c r="M499" s="63" t="s">
        <v>176</v>
      </c>
      <c r="N499" s="196" t="s">
        <v>90</v>
      </c>
      <c r="O499" s="65" t="s">
        <v>91</v>
      </c>
    </row>
    <row r="500" spans="1:15" s="48" customFormat="1" ht="78" customHeight="1">
      <c r="A500" s="93">
        <v>132</v>
      </c>
      <c r="B500" s="19" t="s">
        <v>735</v>
      </c>
      <c r="C500" s="19" t="s">
        <v>736</v>
      </c>
      <c r="D500" s="20" t="s">
        <v>726</v>
      </c>
      <c r="E500" s="21" t="s">
        <v>38</v>
      </c>
      <c r="F500" s="16" t="s">
        <v>51</v>
      </c>
      <c r="G500" s="21" t="s">
        <v>52</v>
      </c>
      <c r="H500" s="19" t="s">
        <v>146</v>
      </c>
      <c r="I500" s="22" t="s">
        <v>112</v>
      </c>
      <c r="J500" s="22" t="s">
        <v>89</v>
      </c>
      <c r="K500" s="23">
        <v>306.18</v>
      </c>
      <c r="L500" s="28" t="s">
        <v>327</v>
      </c>
      <c r="M500" s="19" t="s">
        <v>176</v>
      </c>
      <c r="N500" s="29" t="s">
        <v>90</v>
      </c>
      <c r="O500" s="22" t="s">
        <v>91</v>
      </c>
    </row>
    <row r="501" spans="1:15" s="48" customFormat="1" ht="15.75" customHeight="1">
      <c r="A501" s="191"/>
      <c r="B501" s="197"/>
      <c r="C501" s="197"/>
      <c r="D501" s="298" t="s">
        <v>720</v>
      </c>
      <c r="E501" s="298"/>
      <c r="F501" s="298"/>
      <c r="G501" s="298"/>
      <c r="H501" s="298"/>
      <c r="I501" s="298"/>
      <c r="J501" s="298"/>
      <c r="K501" s="298"/>
      <c r="L501" s="197"/>
      <c r="M501" s="197"/>
      <c r="N501" s="197"/>
      <c r="O501" s="198"/>
    </row>
    <row r="502" spans="1:15" s="42" customFormat="1" ht="94.5" customHeight="1">
      <c r="A502" s="93">
        <v>102</v>
      </c>
      <c r="B502" s="19" t="s">
        <v>619</v>
      </c>
      <c r="C502" s="19" t="s">
        <v>620</v>
      </c>
      <c r="D502" s="20" t="s">
        <v>616</v>
      </c>
      <c r="E502" s="21"/>
      <c r="F502" s="266">
        <v>383</v>
      </c>
      <c r="G502" s="33" t="s">
        <v>617</v>
      </c>
      <c r="H502" s="30">
        <v>200000000</v>
      </c>
      <c r="I502" s="22" t="s">
        <v>112</v>
      </c>
      <c r="J502" s="33" t="s">
        <v>89</v>
      </c>
      <c r="K502" s="23">
        <v>30000</v>
      </c>
      <c r="L502" s="19" t="s">
        <v>333</v>
      </c>
      <c r="M502" s="19" t="s">
        <v>621</v>
      </c>
      <c r="N502" s="16" t="s">
        <v>618</v>
      </c>
      <c r="O502" s="22" t="s">
        <v>91</v>
      </c>
    </row>
    <row r="503" spans="1:15" s="11" customFormat="1" ht="13.5" customHeight="1">
      <c r="A503" s="191"/>
      <c r="B503" s="250"/>
      <c r="C503" s="250"/>
      <c r="D503" s="297" t="s">
        <v>63</v>
      </c>
      <c r="E503" s="297"/>
      <c r="F503" s="297"/>
      <c r="G503" s="297"/>
      <c r="H503" s="297"/>
      <c r="I503" s="297"/>
      <c r="J503" s="297"/>
      <c r="K503" s="297"/>
      <c r="L503" s="197"/>
      <c r="M503" s="197"/>
      <c r="N503" s="197"/>
      <c r="O503" s="198"/>
    </row>
    <row r="504" spans="1:15" s="42" customFormat="1" ht="21" customHeight="1">
      <c r="A504" s="179"/>
      <c r="B504" s="251"/>
      <c r="C504" s="251"/>
      <c r="D504" s="50" t="s">
        <v>64</v>
      </c>
      <c r="E504" s="13"/>
      <c r="F504" s="13"/>
      <c r="G504" s="13"/>
      <c r="H504" s="86"/>
      <c r="I504" s="114"/>
      <c r="J504" s="13"/>
      <c r="K504" s="86"/>
      <c r="L504" s="49"/>
      <c r="M504" s="49"/>
      <c r="N504" s="49"/>
      <c r="O504" s="132"/>
    </row>
    <row r="505" spans="1:15" s="42" customFormat="1" ht="22.5" customHeight="1">
      <c r="A505" s="179"/>
      <c r="B505" s="251"/>
      <c r="C505" s="251"/>
      <c r="D505" s="50" t="s">
        <v>88</v>
      </c>
      <c r="E505" s="13"/>
      <c r="F505" s="43"/>
      <c r="G505" s="43"/>
      <c r="H505" s="44"/>
      <c r="I505" s="110"/>
      <c r="J505" s="43"/>
      <c r="K505" s="44"/>
      <c r="L505" s="49"/>
      <c r="M505" s="49"/>
      <c r="N505" s="49"/>
      <c r="O505" s="132"/>
    </row>
    <row r="506" spans="1:15" s="42" customFormat="1" ht="84" customHeight="1">
      <c r="A506" s="228">
        <v>85</v>
      </c>
      <c r="B506" s="258" t="s">
        <v>430</v>
      </c>
      <c r="C506" s="258" t="s">
        <v>430</v>
      </c>
      <c r="D506" s="259" t="s">
        <v>65</v>
      </c>
      <c r="E506" s="260" t="s">
        <v>66</v>
      </c>
      <c r="F506" s="261" t="s">
        <v>92</v>
      </c>
      <c r="G506" s="262" t="s">
        <v>93</v>
      </c>
      <c r="H506" s="263">
        <v>180</v>
      </c>
      <c r="I506" s="264" t="s">
        <v>112</v>
      </c>
      <c r="J506" s="264" t="s">
        <v>89</v>
      </c>
      <c r="K506" s="265">
        <v>1274.45953</v>
      </c>
      <c r="L506" s="258" t="s">
        <v>192</v>
      </c>
      <c r="M506" s="258" t="s">
        <v>176</v>
      </c>
      <c r="N506" s="260" t="s">
        <v>90</v>
      </c>
      <c r="O506" s="264" t="s">
        <v>91</v>
      </c>
    </row>
    <row r="507" spans="1:15" ht="38.25">
      <c r="A507" s="93">
        <v>94</v>
      </c>
      <c r="B507" s="19" t="s">
        <v>507</v>
      </c>
      <c r="C507" s="19" t="s">
        <v>430</v>
      </c>
      <c r="D507" s="20" t="s">
        <v>503</v>
      </c>
      <c r="E507" s="29"/>
      <c r="F507" s="16" t="s">
        <v>505</v>
      </c>
      <c r="G507" s="266" t="s">
        <v>506</v>
      </c>
      <c r="H507" s="88">
        <v>25</v>
      </c>
      <c r="I507" s="33" t="s">
        <v>112</v>
      </c>
      <c r="J507" s="33" t="s">
        <v>89</v>
      </c>
      <c r="K507" s="23">
        <v>5006.5</v>
      </c>
      <c r="L507" s="19" t="s">
        <v>489</v>
      </c>
      <c r="M507" s="19" t="s">
        <v>504</v>
      </c>
      <c r="N507" s="29" t="s">
        <v>90</v>
      </c>
      <c r="O507" s="33" t="s">
        <v>91</v>
      </c>
    </row>
    <row r="508" spans="1:15" ht="13.5">
      <c r="A508" s="191"/>
      <c r="B508" s="192"/>
      <c r="C508" s="192"/>
      <c r="D508" s="46" t="s">
        <v>67</v>
      </c>
      <c r="E508" s="47"/>
      <c r="F508" s="53"/>
      <c r="G508" s="53"/>
      <c r="H508" s="84"/>
      <c r="I508" s="112"/>
      <c r="J508" s="53"/>
      <c r="K508" s="84"/>
      <c r="L508" s="51"/>
      <c r="M508" s="51"/>
      <c r="N508" s="51"/>
      <c r="O508" s="133"/>
    </row>
    <row r="509" spans="1:15" ht="38.25">
      <c r="A509" s="93">
        <v>86</v>
      </c>
      <c r="B509" s="19" t="s">
        <v>660</v>
      </c>
      <c r="C509" s="19" t="s">
        <v>659</v>
      </c>
      <c r="D509" s="20" t="s">
        <v>68</v>
      </c>
      <c r="E509" s="21"/>
      <c r="F509" s="16" t="s">
        <v>92</v>
      </c>
      <c r="G509" s="88" t="s">
        <v>93</v>
      </c>
      <c r="H509" s="88">
        <v>10</v>
      </c>
      <c r="I509" s="22" t="s">
        <v>112</v>
      </c>
      <c r="J509" s="22" t="s">
        <v>89</v>
      </c>
      <c r="K509" s="23">
        <v>280</v>
      </c>
      <c r="L509" s="19" t="s">
        <v>654</v>
      </c>
      <c r="M509" s="19" t="s">
        <v>176</v>
      </c>
      <c r="N509" s="21" t="s">
        <v>90</v>
      </c>
      <c r="O509" s="22" t="s">
        <v>91</v>
      </c>
    </row>
    <row r="510" spans="1:15" ht="38.25">
      <c r="A510" s="93">
        <v>110</v>
      </c>
      <c r="B510" s="19" t="s">
        <v>660</v>
      </c>
      <c r="C510" s="19" t="s">
        <v>659</v>
      </c>
      <c r="D510" s="20" t="s">
        <v>68</v>
      </c>
      <c r="E510" s="21"/>
      <c r="F510" s="16" t="s">
        <v>92</v>
      </c>
      <c r="G510" s="88" t="s">
        <v>93</v>
      </c>
      <c r="H510" s="88">
        <v>4</v>
      </c>
      <c r="I510" s="22" t="s">
        <v>112</v>
      </c>
      <c r="J510" s="22" t="s">
        <v>89</v>
      </c>
      <c r="K510" s="23">
        <v>114.24</v>
      </c>
      <c r="L510" s="19" t="s">
        <v>333</v>
      </c>
      <c r="M510" s="19" t="s">
        <v>176</v>
      </c>
      <c r="N510" s="21" t="s">
        <v>90</v>
      </c>
      <c r="O510" s="22" t="s">
        <v>91</v>
      </c>
    </row>
    <row r="511" spans="1:15" s="57" customFormat="1" ht="38.25">
      <c r="A511" s="93">
        <v>100</v>
      </c>
      <c r="B511" s="19" t="s">
        <v>587</v>
      </c>
      <c r="C511" s="19" t="s">
        <v>587</v>
      </c>
      <c r="D511" s="20" t="s">
        <v>584</v>
      </c>
      <c r="E511" s="21"/>
      <c r="F511" s="16" t="s">
        <v>92</v>
      </c>
      <c r="G511" s="88" t="s">
        <v>93</v>
      </c>
      <c r="H511" s="88">
        <v>1</v>
      </c>
      <c r="I511" s="22" t="s">
        <v>112</v>
      </c>
      <c r="J511" s="22" t="s">
        <v>89</v>
      </c>
      <c r="K511" s="23">
        <v>232.8</v>
      </c>
      <c r="L511" s="19" t="s">
        <v>585</v>
      </c>
      <c r="M511" s="19" t="s">
        <v>586</v>
      </c>
      <c r="N511" s="21" t="s">
        <v>90</v>
      </c>
      <c r="O511" s="22" t="s">
        <v>91</v>
      </c>
    </row>
    <row r="512" spans="1:15" s="57" customFormat="1" ht="38.25">
      <c r="A512" s="93">
        <v>107</v>
      </c>
      <c r="B512" s="19" t="s">
        <v>645</v>
      </c>
      <c r="C512" s="19" t="s">
        <v>646</v>
      </c>
      <c r="D512" s="20" t="s">
        <v>644</v>
      </c>
      <c r="E512" s="21"/>
      <c r="F512" s="16" t="s">
        <v>51</v>
      </c>
      <c r="G512" s="21" t="s">
        <v>52</v>
      </c>
      <c r="H512" s="269" t="s">
        <v>146</v>
      </c>
      <c r="I512" s="22" t="s">
        <v>112</v>
      </c>
      <c r="J512" s="22" t="s">
        <v>89</v>
      </c>
      <c r="K512" s="23">
        <v>640</v>
      </c>
      <c r="L512" s="19" t="s">
        <v>634</v>
      </c>
      <c r="M512" s="19" t="s">
        <v>176</v>
      </c>
      <c r="N512" s="21" t="s">
        <v>90</v>
      </c>
      <c r="O512" s="22" t="s">
        <v>91</v>
      </c>
    </row>
    <row r="513" spans="1:15" s="57" customFormat="1" ht="38.25">
      <c r="A513" s="93">
        <v>111</v>
      </c>
      <c r="B513" s="19" t="s">
        <v>647</v>
      </c>
      <c r="C513" s="19" t="s">
        <v>663</v>
      </c>
      <c r="D513" s="95" t="s">
        <v>661</v>
      </c>
      <c r="E513" s="29"/>
      <c r="F513" s="16" t="s">
        <v>505</v>
      </c>
      <c r="G513" s="266" t="s">
        <v>506</v>
      </c>
      <c r="H513" s="266">
        <v>4</v>
      </c>
      <c r="I513" s="22" t="s">
        <v>112</v>
      </c>
      <c r="J513" s="22" t="s">
        <v>89</v>
      </c>
      <c r="K513" s="30">
        <v>163.8</v>
      </c>
      <c r="L513" s="28" t="s">
        <v>654</v>
      </c>
      <c r="M513" s="19" t="s">
        <v>662</v>
      </c>
      <c r="N513" s="21" t="s">
        <v>90</v>
      </c>
      <c r="O513" s="22" t="s">
        <v>91</v>
      </c>
    </row>
    <row r="514" spans="1:15" s="57" customFormat="1" ht="38.25">
      <c r="A514" s="93">
        <v>127</v>
      </c>
      <c r="B514" s="19" t="s">
        <v>646</v>
      </c>
      <c r="C514" s="19" t="s">
        <v>645</v>
      </c>
      <c r="D514" s="95" t="s">
        <v>714</v>
      </c>
      <c r="E514" s="29"/>
      <c r="F514" s="16" t="s">
        <v>92</v>
      </c>
      <c r="G514" s="88" t="s">
        <v>93</v>
      </c>
      <c r="H514" s="266" t="s">
        <v>146</v>
      </c>
      <c r="I514" s="22" t="s">
        <v>112</v>
      </c>
      <c r="J514" s="22" t="s">
        <v>89</v>
      </c>
      <c r="K514" s="30">
        <v>22200</v>
      </c>
      <c r="L514" s="28" t="s">
        <v>327</v>
      </c>
      <c r="M514" s="19" t="s">
        <v>715</v>
      </c>
      <c r="N514" s="21" t="s">
        <v>90</v>
      </c>
      <c r="O514" s="22" t="s">
        <v>91</v>
      </c>
    </row>
    <row r="515" spans="1:15" s="57" customFormat="1" ht="56.25" customHeight="1">
      <c r="A515" s="93">
        <v>128</v>
      </c>
      <c r="B515" s="19" t="s">
        <v>719</v>
      </c>
      <c r="C515" s="19" t="s">
        <v>718</v>
      </c>
      <c r="D515" s="95" t="s">
        <v>717</v>
      </c>
      <c r="E515" s="29"/>
      <c r="F515" s="16" t="s">
        <v>92</v>
      </c>
      <c r="G515" s="88" t="s">
        <v>93</v>
      </c>
      <c r="H515" s="266" t="s">
        <v>146</v>
      </c>
      <c r="I515" s="22" t="s">
        <v>112</v>
      </c>
      <c r="J515" s="22" t="s">
        <v>89</v>
      </c>
      <c r="K515" s="30">
        <v>19590</v>
      </c>
      <c r="L515" s="28" t="s">
        <v>327</v>
      </c>
      <c r="M515" s="19" t="s">
        <v>716</v>
      </c>
      <c r="N515" s="21" t="s">
        <v>90</v>
      </c>
      <c r="O515" s="22" t="s">
        <v>91</v>
      </c>
    </row>
    <row r="516" spans="1:15" s="57" customFormat="1" ht="42.75" customHeight="1">
      <c r="A516" s="93">
        <v>129</v>
      </c>
      <c r="B516" s="19" t="s">
        <v>647</v>
      </c>
      <c r="C516" s="19" t="s">
        <v>663</v>
      </c>
      <c r="D516" s="95" t="s">
        <v>722</v>
      </c>
      <c r="E516" s="180" t="s">
        <v>38</v>
      </c>
      <c r="F516" s="16" t="s">
        <v>51</v>
      </c>
      <c r="G516" s="21" t="s">
        <v>52</v>
      </c>
      <c r="H516" s="266" t="s">
        <v>146</v>
      </c>
      <c r="I516" s="22" t="s">
        <v>112</v>
      </c>
      <c r="J516" s="22" t="s">
        <v>89</v>
      </c>
      <c r="K516" s="30">
        <v>1053.62136</v>
      </c>
      <c r="L516" s="28" t="s">
        <v>327</v>
      </c>
      <c r="M516" s="19" t="s">
        <v>176</v>
      </c>
      <c r="N516" s="21" t="s">
        <v>90</v>
      </c>
      <c r="O516" s="22" t="s">
        <v>91</v>
      </c>
    </row>
    <row r="517" spans="1:15" s="57" customFormat="1" ht="42.75" customHeight="1">
      <c r="A517" s="93">
        <v>130</v>
      </c>
      <c r="B517" s="19" t="s">
        <v>587</v>
      </c>
      <c r="C517" s="19" t="s">
        <v>723</v>
      </c>
      <c r="D517" s="95" t="s">
        <v>724</v>
      </c>
      <c r="E517" s="21" t="s">
        <v>38</v>
      </c>
      <c r="F517" s="16" t="s">
        <v>8</v>
      </c>
      <c r="G517" s="266" t="s">
        <v>9</v>
      </c>
      <c r="H517" s="273">
        <v>1242.7</v>
      </c>
      <c r="I517" s="22" t="s">
        <v>112</v>
      </c>
      <c r="J517" s="22" t="s">
        <v>89</v>
      </c>
      <c r="K517" s="30">
        <v>1218.13724</v>
      </c>
      <c r="L517" s="28" t="s">
        <v>327</v>
      </c>
      <c r="M517" s="19" t="s">
        <v>176</v>
      </c>
      <c r="N517" s="21" t="s">
        <v>90</v>
      </c>
      <c r="O517" s="22" t="s">
        <v>91</v>
      </c>
    </row>
    <row r="518" spans="1:15" s="57" customFormat="1" ht="38.25">
      <c r="A518" s="93">
        <v>131</v>
      </c>
      <c r="B518" s="19" t="s">
        <v>587</v>
      </c>
      <c r="C518" s="19" t="s">
        <v>723</v>
      </c>
      <c r="D518" s="95" t="s">
        <v>725</v>
      </c>
      <c r="E518" s="21" t="s">
        <v>38</v>
      </c>
      <c r="F518" s="16" t="s">
        <v>8</v>
      </c>
      <c r="G518" s="266" t="s">
        <v>9</v>
      </c>
      <c r="H518" s="30">
        <v>686.34</v>
      </c>
      <c r="I518" s="22" t="s">
        <v>112</v>
      </c>
      <c r="J518" s="22" t="s">
        <v>89</v>
      </c>
      <c r="K518" s="30">
        <v>1314.7414</v>
      </c>
      <c r="L518" s="28" t="s">
        <v>327</v>
      </c>
      <c r="M518" s="19" t="s">
        <v>176</v>
      </c>
      <c r="N518" s="21" t="s">
        <v>90</v>
      </c>
      <c r="O518" s="22" t="s">
        <v>91</v>
      </c>
    </row>
    <row r="519" spans="1:15" s="57" customFormat="1" ht="12.75">
      <c r="A519" s="270"/>
      <c r="B519" s="241"/>
      <c r="C519" s="241"/>
      <c r="D519" s="59"/>
      <c r="E519" s="55"/>
      <c r="F519" s="36"/>
      <c r="G519" s="120"/>
      <c r="H519" s="120"/>
      <c r="I519" s="36"/>
      <c r="J519" s="36"/>
      <c r="K519" s="56"/>
      <c r="L519" s="54"/>
      <c r="M519" s="54"/>
      <c r="N519" s="54"/>
      <c r="O519" s="36"/>
    </row>
    <row r="520" spans="1:15" s="57" customFormat="1" ht="12.75">
      <c r="A520" s="270"/>
      <c r="B520" s="241"/>
      <c r="C520" s="241"/>
      <c r="D520" s="59"/>
      <c r="E520" s="55"/>
      <c r="F520" s="36"/>
      <c r="G520" s="120"/>
      <c r="H520" s="120"/>
      <c r="I520" s="36"/>
      <c r="J520" s="36"/>
      <c r="K520" s="56"/>
      <c r="L520" s="54"/>
      <c r="M520" s="54"/>
      <c r="N520" s="54"/>
      <c r="O520" s="36"/>
    </row>
    <row r="521" ht="12.75">
      <c r="K521" s="52"/>
    </row>
    <row r="522" spans="3:11" ht="31.5" customHeight="1">
      <c r="C522" s="299" t="s">
        <v>727</v>
      </c>
      <c r="D522" s="299"/>
      <c r="E522" s="299"/>
      <c r="G522" s="300" t="s">
        <v>168</v>
      </c>
      <c r="H522" s="301"/>
      <c r="J522" s="315" t="s">
        <v>752</v>
      </c>
      <c r="K522" s="315"/>
    </row>
    <row r="523" spans="3:11" ht="15.75">
      <c r="C523" s="306" t="s">
        <v>104</v>
      </c>
      <c r="D523" s="306"/>
      <c r="E523" s="306"/>
      <c r="G523" s="307" t="s">
        <v>106</v>
      </c>
      <c r="H523" s="307"/>
      <c r="J523" s="308" t="s">
        <v>107</v>
      </c>
      <c r="K523" s="308"/>
    </row>
    <row r="524" spans="3:8" ht="15.75">
      <c r="C524" s="249"/>
      <c r="G524" s="271" t="s">
        <v>105</v>
      </c>
      <c r="H524" s="122"/>
    </row>
    <row r="525" spans="3:10" ht="28.5" customHeight="1">
      <c r="C525" s="249"/>
      <c r="G525" s="123"/>
      <c r="H525" s="123"/>
      <c r="J525" s="61"/>
    </row>
    <row r="526" spans="3:12" ht="12.75">
      <c r="C526" s="249"/>
      <c r="J526" s="4"/>
      <c r="L526" s="4"/>
    </row>
    <row r="527" ht="12.75">
      <c r="C527" s="249"/>
    </row>
    <row r="528" ht="12.75">
      <c r="C528" s="249"/>
    </row>
    <row r="529" ht="12.75">
      <c r="C529" s="249"/>
    </row>
    <row r="530" ht="12.75">
      <c r="C530" s="249"/>
    </row>
    <row r="531" spans="3:9" ht="12.75">
      <c r="C531" s="249"/>
      <c r="I531" s="4"/>
    </row>
  </sheetData>
  <sheetProtection/>
  <autoFilter ref="A13:O15"/>
  <mergeCells count="22">
    <mergeCell ref="O13:O14"/>
    <mergeCell ref="D14:D15"/>
    <mergeCell ref="E14:E15"/>
    <mergeCell ref="F14:G14"/>
    <mergeCell ref="H14:H15"/>
    <mergeCell ref="N13:N15"/>
    <mergeCell ref="L14:M14"/>
    <mergeCell ref="C522:E522"/>
    <mergeCell ref="G522:H522"/>
    <mergeCell ref="I14:J14"/>
    <mergeCell ref="K14:K15"/>
    <mergeCell ref="C523:E523"/>
    <mergeCell ref="G523:H523"/>
    <mergeCell ref="J523:K523"/>
    <mergeCell ref="J522:K522"/>
    <mergeCell ref="D1:K1"/>
    <mergeCell ref="D2:K2"/>
    <mergeCell ref="A13:A15"/>
    <mergeCell ref="B13:B15"/>
    <mergeCell ref="C13:C15"/>
    <mergeCell ref="D503:K503"/>
    <mergeCell ref="D501:K501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1"/>
  <sheetViews>
    <sheetView zoomScalePageLayoutView="0" workbookViewId="0" topLeftCell="A366">
      <selection activeCell="A371" sqref="A371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14" t="s">
        <v>434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ht="15.75">
      <c r="A2" s="290" t="s">
        <v>108</v>
      </c>
      <c r="B2" s="292" t="s">
        <v>339</v>
      </c>
      <c r="C2" s="294" t="s">
        <v>691</v>
      </c>
      <c r="D2" s="218" t="s">
        <v>74</v>
      </c>
      <c r="E2" s="219"/>
      <c r="F2" s="220"/>
      <c r="G2" s="221"/>
      <c r="H2" s="221"/>
      <c r="I2" s="222"/>
      <c r="J2" s="220"/>
      <c r="K2" s="234"/>
      <c r="L2" s="220"/>
      <c r="M2" s="223"/>
      <c r="N2" s="309" t="s">
        <v>1</v>
      </c>
      <c r="O2" s="309" t="s">
        <v>75</v>
      </c>
    </row>
    <row r="3" spans="1:15" ht="54.75" customHeight="1">
      <c r="A3" s="291"/>
      <c r="B3" s="293"/>
      <c r="C3" s="295"/>
      <c r="D3" s="309" t="s">
        <v>76</v>
      </c>
      <c r="E3" s="309" t="s">
        <v>77</v>
      </c>
      <c r="F3" s="302" t="s">
        <v>692</v>
      </c>
      <c r="G3" s="303"/>
      <c r="H3" s="304" t="s">
        <v>78</v>
      </c>
      <c r="I3" s="302" t="s">
        <v>79</v>
      </c>
      <c r="J3" s="303"/>
      <c r="K3" s="304" t="s">
        <v>128</v>
      </c>
      <c r="L3" s="313" t="s">
        <v>80</v>
      </c>
      <c r="M3" s="303"/>
      <c r="N3" s="312"/>
      <c r="O3" s="310"/>
    </row>
    <row r="4" spans="1:15" ht="63">
      <c r="A4" s="291"/>
      <c r="B4" s="293"/>
      <c r="C4" s="296"/>
      <c r="D4" s="310"/>
      <c r="E4" s="311"/>
      <c r="F4" s="217" t="s">
        <v>81</v>
      </c>
      <c r="G4" s="217" t="s">
        <v>82</v>
      </c>
      <c r="H4" s="305"/>
      <c r="I4" s="217" t="s">
        <v>83</v>
      </c>
      <c r="J4" s="217" t="s">
        <v>82</v>
      </c>
      <c r="K4" s="305"/>
      <c r="L4" s="216" t="s">
        <v>84</v>
      </c>
      <c r="M4" s="216" t="s">
        <v>85</v>
      </c>
      <c r="N4" s="310"/>
      <c r="O4" s="217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4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4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6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7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7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7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7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7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7"/>
    </row>
    <row r="117" spans="1:15" ht="76.5">
      <c r="A117" s="93">
        <v>93</v>
      </c>
      <c r="B117" s="22" t="s">
        <v>487</v>
      </c>
      <c r="C117" s="22" t="s">
        <v>487</v>
      </c>
      <c r="D117" s="254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7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5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5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6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7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2" t="s">
        <v>349</v>
      </c>
      <c r="C140" s="172" t="s">
        <v>519</v>
      </c>
      <c r="D140" s="89" t="s">
        <v>518</v>
      </c>
      <c r="E140" s="102" t="s">
        <v>5</v>
      </c>
      <c r="F140" s="175" t="s">
        <v>92</v>
      </c>
      <c r="G140" s="176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2" t="s">
        <v>176</v>
      </c>
      <c r="N140" s="174" t="s">
        <v>2</v>
      </c>
      <c r="O140" s="177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7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80" t="s">
        <v>2</v>
      </c>
      <c r="O141" s="268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7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80" t="s">
        <v>2</v>
      </c>
      <c r="O142" s="268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7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80" t="s">
        <v>2</v>
      </c>
      <c r="O143" s="268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7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80" t="s">
        <v>2</v>
      </c>
      <c r="O144" s="268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7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80" t="s">
        <v>2</v>
      </c>
      <c r="O145" s="268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7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80" t="s">
        <v>2</v>
      </c>
      <c r="O146" s="268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7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80" t="s">
        <v>2</v>
      </c>
      <c r="O147" s="268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7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80" t="s">
        <v>2</v>
      </c>
      <c r="O148" s="268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5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7"/>
    </row>
    <row r="171" spans="1:16" ht="89.25">
      <c r="A171" s="93">
        <v>97</v>
      </c>
      <c r="B171" s="22" t="s">
        <v>454</v>
      </c>
      <c r="C171" s="22" t="s">
        <v>526</v>
      </c>
      <c r="D171" s="254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7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7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5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7"/>
    </row>
    <row r="236" spans="1:15" ht="25.5">
      <c r="A236" s="225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5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5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5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5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5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7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7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5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7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9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4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5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5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5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5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6" t="s">
        <v>506</v>
      </c>
      <c r="H313" s="266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2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2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2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2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2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2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2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2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2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2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2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2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6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6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6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6" t="s">
        <v>9</v>
      </c>
      <c r="H354" s="273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6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4"/>
      <c r="B360" s="268" t="s">
        <v>342</v>
      </c>
      <c r="C360" s="268" t="s">
        <v>342</v>
      </c>
      <c r="D360" s="159" t="s">
        <v>737</v>
      </c>
      <c r="E360" s="180" t="s">
        <v>5</v>
      </c>
      <c r="F360" s="161" t="s">
        <v>721</v>
      </c>
      <c r="G360" s="286" t="s">
        <v>93</v>
      </c>
      <c r="H360" s="267">
        <v>600</v>
      </c>
      <c r="I360" s="268" t="s">
        <v>112</v>
      </c>
      <c r="J360" s="268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4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7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4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7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4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7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7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7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7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2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Марухленко Марина В.</cp:lastModifiedBy>
  <cp:lastPrinted>2016-08-31T01:40:40Z</cp:lastPrinted>
  <dcterms:created xsi:type="dcterms:W3CDTF">2013-08-06T06:33:44Z</dcterms:created>
  <dcterms:modified xsi:type="dcterms:W3CDTF">2016-09-08T02:27:29Z</dcterms:modified>
  <cp:category/>
  <cp:version/>
  <cp:contentType/>
  <cp:contentStatus/>
</cp:coreProperties>
</file>