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Приложение 1 (3 квартал)" sheetId="9" r:id="rId1"/>
    <sheet name="3 квартал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_C370000" localSheetId="1">#REF!</definedName>
    <definedName name="__C370000" localSheetId="0">#REF!</definedName>
    <definedName name="__C370000">#REF!</definedName>
    <definedName name="__cap1" localSheetId="1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1">[2]FES!#REF!</definedName>
    <definedName name="__SP1" localSheetId="0">[2]FES!#REF!</definedName>
    <definedName name="__SP1">[2]FES!#REF!</definedName>
    <definedName name="__SP10" localSheetId="1">[2]FES!#REF!</definedName>
    <definedName name="__SP10" localSheetId="0">[2]FES!#REF!</definedName>
    <definedName name="__SP10">[2]FES!#REF!</definedName>
    <definedName name="__SP11" localSheetId="1">[2]FES!#REF!</definedName>
    <definedName name="__SP11" localSheetId="0">[2]FES!#REF!</definedName>
    <definedName name="__SP11">[2]FES!#REF!</definedName>
    <definedName name="__SP12" localSheetId="1">[2]FES!#REF!</definedName>
    <definedName name="__SP12" localSheetId="0">[2]FES!#REF!</definedName>
    <definedName name="__SP12">[2]FES!#REF!</definedName>
    <definedName name="__SP13" localSheetId="1">[2]FES!#REF!</definedName>
    <definedName name="__SP13" localSheetId="0">[2]FES!#REF!</definedName>
    <definedName name="__SP13">[2]FES!#REF!</definedName>
    <definedName name="__SP14" localSheetId="1">[2]FES!#REF!</definedName>
    <definedName name="__SP14" localSheetId="0">[2]FES!#REF!</definedName>
    <definedName name="__SP14">[2]FES!#REF!</definedName>
    <definedName name="__SP15" localSheetId="1">[2]FES!#REF!</definedName>
    <definedName name="__SP15" localSheetId="0">[2]FES!#REF!</definedName>
    <definedName name="__SP15">[2]FES!#REF!</definedName>
    <definedName name="__SP16" localSheetId="1">[2]FES!#REF!</definedName>
    <definedName name="__SP16" localSheetId="0">[2]FES!#REF!</definedName>
    <definedName name="__SP16">[2]FES!#REF!</definedName>
    <definedName name="__SP17" localSheetId="1">[2]FES!#REF!</definedName>
    <definedName name="__SP17" localSheetId="0">[2]FES!#REF!</definedName>
    <definedName name="__SP17">[2]FES!#REF!</definedName>
    <definedName name="__SP18" localSheetId="1">[2]FES!#REF!</definedName>
    <definedName name="__SP18" localSheetId="0">[2]FES!#REF!</definedName>
    <definedName name="__SP18">[2]FES!#REF!</definedName>
    <definedName name="__SP19" localSheetId="1">[2]FES!#REF!</definedName>
    <definedName name="__SP19" localSheetId="0">[2]FES!#REF!</definedName>
    <definedName name="__SP19">[2]FES!#REF!</definedName>
    <definedName name="__SP2" localSheetId="1">[2]FES!#REF!</definedName>
    <definedName name="__SP2" localSheetId="0">[2]FES!#REF!</definedName>
    <definedName name="__SP2">[2]FES!#REF!</definedName>
    <definedName name="__SP20" localSheetId="1">[2]FES!#REF!</definedName>
    <definedName name="__SP20" localSheetId="0">[2]FES!#REF!</definedName>
    <definedName name="__SP20">[2]FES!#REF!</definedName>
    <definedName name="__SP3" localSheetId="1">[2]FES!#REF!</definedName>
    <definedName name="__SP3" localSheetId="0">[2]FES!#REF!</definedName>
    <definedName name="__SP3">[2]FES!#REF!</definedName>
    <definedName name="__SP4" localSheetId="1">[2]FES!#REF!</definedName>
    <definedName name="__SP4" localSheetId="0">[2]FES!#REF!</definedName>
    <definedName name="__SP4">[2]FES!#REF!</definedName>
    <definedName name="__SP5" localSheetId="1">[2]FES!#REF!</definedName>
    <definedName name="__SP5" localSheetId="0">[2]FES!#REF!</definedName>
    <definedName name="__SP5">[2]FES!#REF!</definedName>
    <definedName name="__SP7" localSheetId="1">[2]FES!#REF!</definedName>
    <definedName name="__SP7" localSheetId="0">[2]FES!#REF!</definedName>
    <definedName name="__SP7">[2]FES!#REF!</definedName>
    <definedName name="__SP8" localSheetId="1">[2]FES!#REF!</definedName>
    <definedName name="__SP8" localSheetId="0">[2]FES!#REF!</definedName>
    <definedName name="__SP8">[2]FES!#REF!</definedName>
    <definedName name="__SP9" localSheetId="1">[2]FES!#REF!</definedName>
    <definedName name="__SP9" localSheetId="0">[2]FES!#REF!</definedName>
    <definedName name="__SP9">[2]FES!#REF!</definedName>
    <definedName name="__use1" localSheetId="1">#REF!</definedName>
    <definedName name="__use1" localSheetId="0">#REF!</definedName>
    <definedName name="__use1">#REF!</definedName>
    <definedName name="_A" localSheetId="1">#REF!</definedName>
    <definedName name="_A" localSheetId="0">#REF!</definedName>
    <definedName name="_A">#REF!</definedName>
    <definedName name="_B" localSheetId="1">#REF!</definedName>
    <definedName name="_B" localSheetId="0">#REF!</definedName>
    <definedName name="_B">#REF!</definedName>
    <definedName name="_C" localSheetId="1">#REF!</definedName>
    <definedName name="_C" localSheetId="0">#REF!</definedName>
    <definedName name="_C">#REF!</definedName>
    <definedName name="_C370000" localSheetId="1">#REF!</definedName>
    <definedName name="_C370000" localSheetId="0">#REF!</definedName>
    <definedName name="_C370000">#REF!</definedName>
    <definedName name="_cap1" localSheetId="1">#REF!</definedName>
    <definedName name="_cap1" localSheetId="0">#REF!</definedName>
    <definedName name="_cap1">#REF!</definedName>
    <definedName name="_D" localSheetId="1">#REF!</definedName>
    <definedName name="_D" localSheetId="0">#REF!</definedName>
    <definedName name="_D">#REF!</definedName>
    <definedName name="_E" localSheetId="1">#REF!</definedName>
    <definedName name="_E" localSheetId="0">#REF!</definedName>
    <definedName name="_E">#REF!</definedName>
    <definedName name="_F" localSheetId="1">#REF!</definedName>
    <definedName name="_F" localSheetId="0">#REF!</definedName>
    <definedName name="_F">#REF!</definedName>
    <definedName name="_SP1" localSheetId="1">[3]FES!#REF!</definedName>
    <definedName name="_SP1" localSheetId="0">[3]FES!#REF!</definedName>
    <definedName name="_SP1">[3]FES!#REF!</definedName>
    <definedName name="_SP10" localSheetId="1">[3]FES!#REF!</definedName>
    <definedName name="_SP10" localSheetId="0">[3]FES!#REF!</definedName>
    <definedName name="_SP10">[3]FES!#REF!</definedName>
    <definedName name="_SP11" localSheetId="1">[3]FES!#REF!</definedName>
    <definedName name="_SP11" localSheetId="0">[3]FES!#REF!</definedName>
    <definedName name="_SP11">[3]FES!#REF!</definedName>
    <definedName name="_SP12" localSheetId="1">[3]FES!#REF!</definedName>
    <definedName name="_SP12" localSheetId="0">[3]FES!#REF!</definedName>
    <definedName name="_SP12">[3]FES!#REF!</definedName>
    <definedName name="_SP13" localSheetId="1">[3]FES!#REF!</definedName>
    <definedName name="_SP13" localSheetId="0">[3]FES!#REF!</definedName>
    <definedName name="_SP13">[3]FES!#REF!</definedName>
    <definedName name="_SP14" localSheetId="1">[3]FES!#REF!</definedName>
    <definedName name="_SP14" localSheetId="0">[3]FES!#REF!</definedName>
    <definedName name="_SP14">[3]FES!#REF!</definedName>
    <definedName name="_SP15" localSheetId="1">[3]FES!#REF!</definedName>
    <definedName name="_SP15" localSheetId="0">[3]FES!#REF!</definedName>
    <definedName name="_SP15">[3]FES!#REF!</definedName>
    <definedName name="_SP16" localSheetId="1">[3]FES!#REF!</definedName>
    <definedName name="_SP16" localSheetId="0">[3]FES!#REF!</definedName>
    <definedName name="_SP16">[3]FES!#REF!</definedName>
    <definedName name="_SP17" localSheetId="1">[3]FES!#REF!</definedName>
    <definedName name="_SP17" localSheetId="0">[3]FES!#REF!</definedName>
    <definedName name="_SP17">[3]FES!#REF!</definedName>
    <definedName name="_SP18" localSheetId="1">[3]FES!#REF!</definedName>
    <definedName name="_SP18" localSheetId="0">[3]FES!#REF!</definedName>
    <definedName name="_SP18">[3]FES!#REF!</definedName>
    <definedName name="_SP19" localSheetId="1">[3]FES!#REF!</definedName>
    <definedName name="_SP19" localSheetId="0">[3]FES!#REF!</definedName>
    <definedName name="_SP19">[3]FES!#REF!</definedName>
    <definedName name="_SP2" localSheetId="1">[3]FES!#REF!</definedName>
    <definedName name="_SP2" localSheetId="0">[3]FES!#REF!</definedName>
    <definedName name="_SP2">[3]FES!#REF!</definedName>
    <definedName name="_SP20" localSheetId="1">[3]FES!#REF!</definedName>
    <definedName name="_SP20" localSheetId="0">[3]FES!#REF!</definedName>
    <definedName name="_SP20">[3]FES!#REF!</definedName>
    <definedName name="_SP3" localSheetId="1">[3]FES!#REF!</definedName>
    <definedName name="_SP3" localSheetId="0">[3]FES!#REF!</definedName>
    <definedName name="_SP3">[3]FES!#REF!</definedName>
    <definedName name="_SP4" localSheetId="1">[3]FES!#REF!</definedName>
    <definedName name="_SP4" localSheetId="0">[3]FES!#REF!</definedName>
    <definedName name="_SP4">[3]FES!#REF!</definedName>
    <definedName name="_SP5" localSheetId="1">[3]FES!#REF!</definedName>
    <definedName name="_SP5" localSheetId="0">[3]FES!#REF!</definedName>
    <definedName name="_SP5">[3]FES!#REF!</definedName>
    <definedName name="_SP7" localSheetId="1">[3]FES!#REF!</definedName>
    <definedName name="_SP7" localSheetId="0">[3]FES!#REF!</definedName>
    <definedName name="_SP7">[3]FES!#REF!</definedName>
    <definedName name="_SP8" localSheetId="1">[3]FES!#REF!</definedName>
    <definedName name="_SP8" localSheetId="0">[3]FES!#REF!</definedName>
    <definedName name="_SP8">[3]FES!#REF!</definedName>
    <definedName name="_SP9" localSheetId="1">[3]FES!#REF!</definedName>
    <definedName name="_SP9" localSheetId="0">[3]FES!#REF!</definedName>
    <definedName name="_SP9">[3]FES!#REF!</definedName>
    <definedName name="_use1" localSheetId="1">#REF!</definedName>
    <definedName name="_use1" localSheetId="0">#REF!</definedName>
    <definedName name="_use1">#REF!</definedName>
    <definedName name="_xlnm._FilterDatabase" localSheetId="0" hidden="1">'Приложение 1 (3 квартал)'!$A$3:$I$40</definedName>
    <definedName name="a" localSheetId="1">'3 квартал'!a</definedName>
    <definedName name="a" localSheetId="0">'Приложение 1 (3 квартал)'!a</definedName>
    <definedName name="a">[0]!a</definedName>
    <definedName name="AccessDatabase" hidden="1">"C:\My Documents\vlad\Var_2\can270398v2t05.mdb"</definedName>
    <definedName name="AFamorts" localSheetId="1">#REF!</definedName>
    <definedName name="AFamorts" localSheetId="0">#REF!</definedName>
    <definedName name="AFamorts">#REF!</definedName>
    <definedName name="AFamorttnr96" localSheetId="1">#REF!</definedName>
    <definedName name="AFamorttnr96" localSheetId="0">#REF!</definedName>
    <definedName name="AFamorttnr96">#REF!</definedName>
    <definedName name="AFassistech" localSheetId="1">#REF!</definedName>
    <definedName name="AFassistech" localSheetId="0">#REF!</definedName>
    <definedName name="AFassistech">#REF!</definedName>
    <definedName name="AFfraisfi" localSheetId="1">#REF!</definedName>
    <definedName name="AFfraisfi" localSheetId="0">#REF!</definedName>
    <definedName name="AFfraisfi">#REF!</definedName>
    <definedName name="AFimpoA" localSheetId="1">#REF!</definedName>
    <definedName name="AFimpoA" localSheetId="0">#REF!</definedName>
    <definedName name="AFimpoA">#REF!</definedName>
    <definedName name="AFparité" localSheetId="1">#REF!</definedName>
    <definedName name="AFparité" localSheetId="0">#REF!</definedName>
    <definedName name="AFparité">#REF!</definedName>
    <definedName name="AFtaxexport" localSheetId="1">#REF!</definedName>
    <definedName name="AFtaxexport" localSheetId="0">#REF!</definedName>
    <definedName name="AFtaxexport">#REF!</definedName>
    <definedName name="alumina_mt" localSheetId="1">#REF!</definedName>
    <definedName name="alumina_mt" localSheetId="0">#REF!</definedName>
    <definedName name="alumina_mt">#REF!</definedName>
    <definedName name="alumina_price" localSheetId="1">#REF!</definedName>
    <definedName name="alumina_price" localSheetId="0">#REF!</definedName>
    <definedName name="alumina_price">#REF!</definedName>
    <definedName name="anscount" hidden="1">1</definedName>
    <definedName name="asd" localSheetId="1">'3 квартал'!asd</definedName>
    <definedName name="asd" localSheetId="0">'Приложение 1 (3 квартал)'!asd</definedName>
    <definedName name="asd">[0]!asd</definedName>
    <definedName name="b" localSheetId="1">'3 квартал'!b</definedName>
    <definedName name="b" localSheetId="0">'Приложение 1 (3 квартал)'!b</definedName>
    <definedName name="b">[0]!b</definedName>
    <definedName name="Balance_Sheet" localSheetId="1">#REF!</definedName>
    <definedName name="Balance_Sheet" localSheetId="0">#REF!</definedName>
    <definedName name="Balance_Sheet">#REF!</definedName>
    <definedName name="bbbbb" localSheetId="1">[0]!USD/1.701</definedName>
    <definedName name="bbbbb" localSheetId="0">[0]!USD/1.701</definedName>
    <definedName name="bbbbb">[0]!USD/1.701</definedName>
    <definedName name="bbbbbb">#N/A</definedName>
    <definedName name="Beg_Bal" localSheetId="1">#REF!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 localSheetId="0">#REF!</definedName>
    <definedName name="calculations">#REF!</definedName>
    <definedName name="Capital_Purchases" localSheetId="1">#REF!</definedName>
    <definedName name="Capital_Purchases" localSheetId="0">#REF!</definedName>
    <definedName name="Capital_Purchases">#REF!</definedName>
    <definedName name="CashFlow" localSheetId="1">'[4]Master Cashflows - Contractual'!#REF!</definedName>
    <definedName name="CashFlow" localSheetId="0">'[4]Master Cashflows - Contractual'!#REF!</definedName>
    <definedName name="CashFlow">'[4]Master Cashflows - Contractual'!#REF!</definedName>
    <definedName name="CompOt" localSheetId="1">'3 квартал'!CompOt</definedName>
    <definedName name="CompOt" localSheetId="0">'Приложение 1 (3 квартал)'!CompOt</definedName>
    <definedName name="CompOt">[0]!CompOt</definedName>
    <definedName name="CompRas" localSheetId="1">'3 квартал'!CompRas</definedName>
    <definedName name="CompRas" localSheetId="0">'Приложение 1 (3 квартал)'!CompRas</definedName>
    <definedName name="CompRas">[0]!CompRas</definedName>
    <definedName name="Coût_Assistance_technique_1998" localSheetId="1">[0]!NotesHyp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1">#REF!</definedName>
    <definedName name="curs" localSheetId="0">#REF!</definedName>
    <definedName name="curs">#REF!</definedName>
    <definedName name="d" localSheetId="1">#REF!</definedName>
    <definedName name="d" localSheetId="0">#REF!</definedName>
    <definedName name="d">#REF!</definedName>
    <definedName name="d_r" localSheetId="1">#REF!</definedName>
    <definedName name="d_r" localSheetId="0">#REF!</definedName>
    <definedName name="d_r">#REF!</definedName>
    <definedName name="da" localSheetId="1">#REF!</definedName>
    <definedName name="da" localSheetId="0">#REF!</definedName>
    <definedName name="da">#REF!</definedName>
    <definedName name="Data" localSheetId="1">#REF!</definedName>
    <definedName name="Data" localSheetId="0">#REF!</definedName>
    <definedName name="Data">#REF!</definedName>
    <definedName name="debt1" localSheetId="1">#REF!</definedName>
    <definedName name="debt1" localSheetId="0">#REF!</definedName>
    <definedName name="debt1">#REF!</definedName>
    <definedName name="del" localSheetId="1">#REF!</definedName>
    <definedName name="del" localSheetId="0">#REF!</definedName>
    <definedName name="del">#REF!</definedName>
    <definedName name="Depreciation_Schedule" localSheetId="1">#REF!</definedName>
    <definedName name="Depreciation_Schedule" localSheetId="0">#REF!</definedName>
    <definedName name="Depreciation_Schedule">#REF!</definedName>
    <definedName name="dfg" localSheetId="1">'3 квартал'!dfg</definedName>
    <definedName name="dfg" localSheetId="0">'Приложение 1 (3 квартал)'!dfg</definedName>
    <definedName name="dfg">[0]!dfg</definedName>
    <definedName name="DM" localSheetId="1">[0]!USD/1.701</definedName>
    <definedName name="DM" localSheetId="0">[0]!USD/1.701</definedName>
    <definedName name="DM">[0]!USD/1.701</definedName>
    <definedName name="DMRUR" localSheetId="1">#REF!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 localSheetId="0">#REF!</definedName>
    <definedName name="ee">#REF!</definedName>
    <definedName name="End_Bal" localSheetId="1">#REF!</definedName>
    <definedName name="End_Bal" localSheetId="0">#REF!</definedName>
    <definedName name="End_Bal">#REF!</definedName>
    <definedName name="ew" localSheetId="1">'3 квартал'!ew</definedName>
    <definedName name="ew" localSheetId="0">'Приложение 1 (3 квартал)'!ew</definedName>
    <definedName name="ew">[0]!ew</definedName>
    <definedName name="Expas" localSheetId="1">#REF!</definedName>
    <definedName name="Expas" localSheetId="0">#REF!</definedName>
    <definedName name="Expas">#REF!</definedName>
    <definedName name="export_year" localSheetId="1">#REF!</definedName>
    <definedName name="export_year" localSheetId="0">#REF!</definedName>
    <definedName name="export_year">#REF!</definedName>
    <definedName name="Extra_Pay" localSheetId="1">#REF!</definedName>
    <definedName name="Extra_Pay" localSheetId="0">#REF!</definedName>
    <definedName name="Extra_Pay">#REF!</definedName>
    <definedName name="fg" localSheetId="1">'3 квартал'!fg</definedName>
    <definedName name="fg" localSheetId="0">'Приложение 1 (3 квартал)'!fg</definedName>
    <definedName name="fg">[0]!fg</definedName>
    <definedName name="Financing_Activities" localSheetId="1">#REF!</definedName>
    <definedName name="Financing_Activities" localSheetId="0">#REF!</definedName>
    <definedName name="Financing_Activities">#REF!</definedName>
    <definedName name="Form_211" localSheetId="1">#REF!</definedName>
    <definedName name="Form_211" localSheetId="0">#REF!</definedName>
    <definedName name="Form_211">#REF!</definedName>
    <definedName name="Form_214_40" localSheetId="1">#REF!</definedName>
    <definedName name="Form_214_40" localSheetId="0">#REF!</definedName>
    <definedName name="Form_214_40">#REF!</definedName>
    <definedName name="Form_214_41" localSheetId="1">#REF!</definedName>
    <definedName name="Form_214_41" localSheetId="0">#REF!</definedName>
    <definedName name="Form_214_41">#REF!</definedName>
    <definedName name="Form_215" localSheetId="1">#REF!</definedName>
    <definedName name="Form_215" localSheetId="0">#REF!</definedName>
    <definedName name="Form_215">#REF!</definedName>
    <definedName name="Form_626_p" localSheetId="1">#REF!</definedName>
    <definedName name="Form_626_p" localSheetId="0">#REF!</definedName>
    <definedName name="Form_626_p">#REF!</definedName>
    <definedName name="Format_info" localSheetId="1">#REF!</definedName>
    <definedName name="Format_info" localSheetId="0">#REF!</definedName>
    <definedName name="Format_info">#REF!</definedName>
    <definedName name="Fuel" localSheetId="1">#REF!</definedName>
    <definedName name="Fuel" localSheetId="0">#REF!</definedName>
    <definedName name="Fuel">#REF!</definedName>
    <definedName name="FuelP97" localSheetId="1">#REF!</definedName>
    <definedName name="FuelP97" localSheetId="0">#REF!</definedName>
    <definedName name="FuelP97">#REF!</definedName>
    <definedName name="Full_Print" localSheetId="1">#REF!</definedName>
    <definedName name="Full_Print" localSheetId="0">#REF!</definedName>
    <definedName name="Full_Print">#REF!</definedName>
    <definedName name="G" localSheetId="1">[0]!USD/1.701</definedName>
    <definedName name="G" localSheetId="0">[0]!USD/1.701</definedName>
    <definedName name="G">[0]!USD/1.701</definedName>
    <definedName name="gg" localSheetId="1">#REF!</definedName>
    <definedName name="gg" localSheetId="0">#REF!</definedName>
    <definedName name="gg">#REF!</definedName>
    <definedName name="gggg" localSheetId="1">'3 квартал'!gggg</definedName>
    <definedName name="gggg" localSheetId="0">'Приложение 1 (3 квартал)'!gggg</definedName>
    <definedName name="gggg">[0]!gggg</definedName>
    <definedName name="Go" localSheetId="1">'3 квартал'!Go</definedName>
    <definedName name="Go" localSheetId="0">'Приложение 1 (3 квартал)'!Go</definedName>
    <definedName name="Go">[0]!Go</definedName>
    <definedName name="GoAssetChart" localSheetId="1">'3 квартал'!GoAssetChart</definedName>
    <definedName name="GoAssetChart" localSheetId="0">'Приложение 1 (3 квартал)'!GoAssetChart</definedName>
    <definedName name="GoAssetChart">[0]!GoAssetChart</definedName>
    <definedName name="GoBack" localSheetId="1">'3 квартал'!GoBack</definedName>
    <definedName name="GoBack" localSheetId="0">'Приложение 1 (3 квартал)'!GoBack</definedName>
    <definedName name="GoBack">[0]!GoBack</definedName>
    <definedName name="GoBalanceSheet" localSheetId="1">'3 квартал'!GoBalanceSheet</definedName>
    <definedName name="GoBalanceSheet" localSheetId="0">'Приложение 1 (3 квартал)'!GoBalanceSheet</definedName>
    <definedName name="GoBalanceSheet">[0]!GoBalanceSheet</definedName>
    <definedName name="GoCashFlow" localSheetId="1">'3 квартал'!GoCashFlow</definedName>
    <definedName name="GoCashFlow" localSheetId="0">'Приложение 1 (3 квартал)'!GoCashFlow</definedName>
    <definedName name="GoCashFlow">[0]!GoCashFlow</definedName>
    <definedName name="GoData" localSheetId="1">'3 квартал'!GoData</definedName>
    <definedName name="GoData" localSheetId="0">'Приложение 1 (3 квартал)'!GoData</definedName>
    <definedName name="GoData">[0]!GoData</definedName>
    <definedName name="GoIncomeChart" localSheetId="1">'3 квартал'!GoIncomeChart</definedName>
    <definedName name="GoIncomeChart" localSheetId="0">'Приложение 1 (3 квартал)'!GoIncomeChart</definedName>
    <definedName name="GoIncomeChart">[0]!GoIncomeChart</definedName>
    <definedName name="GoIncomeChart1" localSheetId="1">'3 квартал'!GoIncomeChart1</definedName>
    <definedName name="GoIncomeChart1" localSheetId="0">'Приложение 1 (3 квартал)'!GoIncomeChart1</definedName>
    <definedName name="GoIncomeChart1">[0]!GoIncomeChart1</definedName>
    <definedName name="grace1" localSheetId="1">#REF!</definedName>
    <definedName name="grace1" localSheetId="0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1">ROW(#REF!)</definedName>
    <definedName name="Header_Row" localSheetId="0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 localSheetId="0">[0]!USD/1.701</definedName>
    <definedName name="hh">[0]!USD/1.701</definedName>
    <definedName name="hhhh" localSheetId="1">'3 квартал'!hhhh</definedName>
    <definedName name="hhhh" localSheetId="0">'Приложение 1 (3 квартал)'!hhhh</definedName>
    <definedName name="hhhh">[0]!hhhh</definedName>
    <definedName name="iii" localSheetId="1">kk/1.81</definedName>
    <definedName name="iii" localSheetId="0">[0]!kk/1.81</definedName>
    <definedName name="iii">kk/1.81</definedName>
    <definedName name="iiii" localSheetId="1">kk/1.81</definedName>
    <definedName name="iiii" localSheetId="0">[0]!kk/1.81</definedName>
    <definedName name="iiii">kk/1.81</definedName>
    <definedName name="Income_Statement_1" localSheetId="1">#REF!</definedName>
    <definedName name="Income_Statement_1" localSheetId="0">#REF!</definedName>
    <definedName name="Income_Statement_1">#REF!</definedName>
    <definedName name="Income_Statement_2" localSheetId="1">#REF!</definedName>
    <definedName name="Income_Statement_2" localSheetId="0">#REF!</definedName>
    <definedName name="Income_Statement_2">#REF!</definedName>
    <definedName name="Income_Statement_3" localSheetId="1">#REF!</definedName>
    <definedName name="Income_Statement_3" localSheetId="0">#REF!</definedName>
    <definedName name="Income_Statement_3">#REF!</definedName>
    <definedName name="ineterest1" localSheetId="1">#REF!</definedName>
    <definedName name="ineterest1" localSheetId="0">#REF!</definedName>
    <definedName name="ineterest1">#REF!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jjjjjj" localSheetId="1">'3 квартал'!jjjjjj</definedName>
    <definedName name="jjjjjj" localSheetId="0">'Приложение 1 (3 квартал)'!jjjjjj</definedName>
    <definedName name="jjjjjj">[0]!jjjjjj</definedName>
    <definedName name="k" localSheetId="1">'3 квартал'!k</definedName>
    <definedName name="k" localSheetId="0">'Приложение 1 (3 квартал)'!k</definedName>
    <definedName name="k">[0]!k</definedName>
    <definedName name="kk">[7]Коэфф!$B$1</definedName>
    <definedName name="kurs" localSheetId="1">#REF!</definedName>
    <definedName name="kurs" localSheetId="0">#REF!</definedName>
    <definedName name="kurs">#REF!</definedName>
    <definedName name="lang">[8]lang!$A$6</definedName>
    <definedName name="Language">[9]Main!$B$21</definedName>
    <definedName name="Last_Row" localSheetId="1">IF('3 квартал'!Values_Entered,'3 квартал'!Header_Row+'3 квартал'!Number_of_Payments,'3 квартал'!Header_Row)</definedName>
    <definedName name="Last_Row" localSheetId="0">IF('Приложение 1 (3 квартал)'!Values_Entered,'Приложение 1 (3 квартал)'!Header_Row+'Приложение 1 (3 квартал)'!Number_of_Payments,'Приложение 1 (3 квартал)'!Header_Row)</definedName>
    <definedName name="Last_Row">IF(Values_Entered,Header_Row+Number_of_Payments,Header_Row)</definedName>
    <definedName name="libir6m" localSheetId="1">#REF!</definedName>
    <definedName name="libir6m" localSheetId="0">#REF!</definedName>
    <definedName name="libir6m">#REF!</definedName>
    <definedName name="limcount" hidden="1">1</definedName>
    <definedName name="LME" localSheetId="1">#REF!</definedName>
    <definedName name="LME" localSheetId="0">#REF!</definedName>
    <definedName name="LME">#REF!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mamamia" localSheetId="1">#REF!</definedName>
    <definedName name="mamamia" localSheetId="0">#REF!</definedName>
    <definedName name="mamamia">#REF!</definedName>
    <definedName name="mm" localSheetId="1">'3 квартал'!mm</definedName>
    <definedName name="mm" localSheetId="0">'Приложение 1 (3 квартал)'!mm</definedName>
    <definedName name="mm">[0]!mm</definedName>
    <definedName name="Moeuvre" localSheetId="1">[10]Personnel!#REF!</definedName>
    <definedName name="Moeuvre" localSheetId="0">[10]Personnel!#REF!</definedName>
    <definedName name="Moeuvre">[10]Personnel!#REF!</definedName>
    <definedName name="nn" localSheetId="1">kk/1.81</definedName>
    <definedName name="nn" localSheetId="0">[0]!kk/1.81</definedName>
    <definedName name="nn">kk/1.81</definedName>
    <definedName name="nnnn" localSheetId="1">kk/1.81</definedName>
    <definedName name="nnnn" localSheetId="0">[0]!kk/1.81</definedName>
    <definedName name="nnnn">kk/1.81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MATCH(0.01,'3 квартал'!End_Bal,-1)+1</definedName>
    <definedName name="Number_of_Payments" localSheetId="0">MATCH(0.01,'Приложение 1 (3 квартал)'!End_Bal,-1)+1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1">#REF!</definedName>
    <definedName name="output_year" localSheetId="0">#REF!</definedName>
    <definedName name="output_year">#REF!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[14]перекрестка!$F$139:$G$139,[14]перекрестка!$F$145:$G$145,[14]перекрестка!$J$36:$K$40,P1_T1_Protect,P2_T1_Protect,P3_T1_Protect,P4_T1_Protect</definedName>
    <definedName name="P18_T1_Protect" localSheetId="0" hidden="1">[14]перекрестка!$F$139:$G$139,[14]перекрестка!$F$145:$G$145,[14]перекрестка!$J$36:$K$40,[0]!P1_T1_Protect,[0]!P2_T1_Protect,[0]!P3_T1_Protect,[0]!P4_T1_Protect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 localSheetId="0">'[6]21'!$E$31:$E$33,'[6]21'!$G$31:$K$33,'[6]21'!$B$14:$B$16,'[6]21'!$B$20:$B$22,'[6]21'!$B$26:$B$28,'[6]21'!$B$31:$B$33,'[6]21'!$M$31:$M$33,[0]!P1_T21_Protection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 localSheetId="0">'[6]29'!$O$19:$P$19,'[6]29'!$O$21:$P$25,'[6]29'!$O$27:$P$27,'[6]29'!$O$29:$P$33,'[6]29'!$O$36:$P$36,'[6]29'!$O$38:$P$42,'[6]29'!$O$45:$P$45,[0]!P1_T17_Protection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 localSheetId="0">'[6]28'!$D$256:$I$258,'[6]28'!$D$262:$I$264,'[6]28'!$D$271:$I$273,'[6]28'!$D$276:$I$278,'[6]28'!$D$282:$I$284,'[6]28'!$D$288:$I$291,'[6]28'!$D$11:$I$13,[0]!P1_T28?axis?R?ПЭ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 localSheetId="0">'[6]28'!$B$256:$B$258,'[6]28'!$B$262:$B$264,'[6]28'!$B$271:$B$273,'[6]28'!$B$276:$B$278,'[6]28'!$B$282:$B$284,'[6]28'!$B$288:$B$291,'[6]28'!$B$11:$B$13,[0]!P1_T28?axis?R?ПЭ?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[13]перекрестка!$J$84:$K$88,[13]перекрестка!$N$84:$N$88,[13]перекрестка!$F$14:$G$25,P1_SCOPE_PER_PRT,P2_SCOPE_PER_PRT,P3_SCOPE_PER_PRT,P4_SCOPE_PER_PRT</definedName>
    <definedName name="P8_SCOPE_PER_PRT" localSheetId="0" hidden="1">[13]перекрестка!$J$84:$K$88,[13]перекрестка!$N$84:$N$88,[13]перекрестка!$F$14:$G$25,[0]!P1_SCOPE_PER_PRT,[0]!P2_SCOPE_PER_PRT,[0]!P3_SCOPE_PER_PRT,[0]!P4_SCOPE_PER_PRT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1">#REF!</definedName>
    <definedName name="PapExpas" localSheetId="0">#REF!</definedName>
    <definedName name="PapExpas">#REF!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DATE(YEAR('3 квартал'!Loan_Start),MONTH('3 квартал'!Loan_Start)+Payment_Number,DAY('3 квартал'!Loan_Start))</definedName>
    <definedName name="Payment_Date" localSheetId="0">DATE(YEAR('Приложение 1 (3 квартал)'!Loan_Start),MONTH('Приложение 1 (3 квартал)'!Loan_Start)+Payment_Number,DAY('Приложение 1 (3 квартал)'!Loan_Start))</definedName>
    <definedName name="Payment_Date">DATE(YEAR(Loan_Start),MONTH(Loan_Start)+Payment_Number,DAY(Loan_Start))</definedName>
    <definedName name="Pbud601" localSheetId="1">#REF!</definedName>
    <definedName name="Pbud601" localSheetId="0">#REF!</definedName>
    <definedName name="Pbud601">#REF!</definedName>
    <definedName name="Pbud655" localSheetId="1">#REF!</definedName>
    <definedName name="Pbud655" localSheetId="0">#REF!</definedName>
    <definedName name="Pbud655">#REF!</definedName>
    <definedName name="Pbud98" localSheetId="1">#REF!</definedName>
    <definedName name="Pbud98" localSheetId="0">#REF!</definedName>
    <definedName name="Pbud98">#REF!</definedName>
    <definedName name="Pcharg96" localSheetId="1">#REF!</definedName>
    <definedName name="Pcharg96" localSheetId="0">#REF!</definedName>
    <definedName name="Pcharg96">#REF!</definedName>
    <definedName name="Pcotisations" localSheetId="1">#REF!</definedName>
    <definedName name="Pcotisations" localSheetId="0">#REF!</definedName>
    <definedName name="Pcotisations">#REF!</definedName>
    <definedName name="Pcoubud" localSheetId="1">[10]Personnel!#REF!</definedName>
    <definedName name="Pcoubud" localSheetId="0">[10]Personnel!#REF!</definedName>
    <definedName name="Pcoubud">[10]Personnel!#REF!</definedName>
    <definedName name="PdgeccMO" localSheetId="1">#REF!</definedName>
    <definedName name="PdgeccMO" localSheetId="0">#REF!</definedName>
    <definedName name="PdgeccMO">#REF!</definedName>
    <definedName name="PeffecBud" localSheetId="1">#REF!</definedName>
    <definedName name="PeffecBud" localSheetId="0">#REF!</definedName>
    <definedName name="PeffecBud">#REF!</definedName>
    <definedName name="Peffectif" localSheetId="1">#REF!</definedName>
    <definedName name="Peffectif" localSheetId="0">#REF!</definedName>
    <definedName name="Peffectif">#REF!</definedName>
    <definedName name="PeffectifA" localSheetId="1">#REF!</definedName>
    <definedName name="PeffectifA" localSheetId="0">#REF!</definedName>
    <definedName name="PeffectifA">#REF!</definedName>
    <definedName name="Pfamo" localSheetId="1">#REF!</definedName>
    <definedName name="Pfamo" localSheetId="0">#REF!</definedName>
    <definedName name="Pfamo">#REF!</definedName>
    <definedName name="PFAMO612642" localSheetId="1">#REF!</definedName>
    <definedName name="PFAMO612642" localSheetId="0">#REF!</definedName>
    <definedName name="PFAMO612642">#REF!</definedName>
    <definedName name="Pgratif956" localSheetId="1">#REF!</definedName>
    <definedName name="Pgratif956" localSheetId="0">#REF!</definedName>
    <definedName name="Pgratif956">#REF!</definedName>
    <definedName name="Phsup" localSheetId="1">#REF!</definedName>
    <definedName name="Phsup" localSheetId="0">#REF!</definedName>
    <definedName name="Phsup">#REF!</definedName>
    <definedName name="Phsup98" localSheetId="1">#REF!</definedName>
    <definedName name="Phsup98" localSheetId="0">#REF!</definedName>
    <definedName name="Phsup98">#REF!</definedName>
    <definedName name="Phypoaugmentation" localSheetId="1">#REF!</definedName>
    <definedName name="Phypoaugmentation" localSheetId="0">#REF!</definedName>
    <definedName name="Phypoaugmentation">#REF!</definedName>
    <definedName name="Phypotheses" localSheetId="1">#REF!</definedName>
    <definedName name="Phypotheses" localSheetId="0">#REF!</definedName>
    <definedName name="Phypotheses">#REF!</definedName>
    <definedName name="Pmainoeuvre" localSheetId="1">#REF!</definedName>
    <definedName name="Pmainoeuvre" localSheetId="0">#REF!</definedName>
    <definedName name="Pmainoeuvre">#REF!</definedName>
    <definedName name="polta" localSheetId="1">'[15]2001'!#REF!</definedName>
    <definedName name="polta" localSheetId="0">'[15]2001'!#REF!</definedName>
    <definedName name="polta">'[15]2001'!#REF!</definedName>
    <definedName name="popamia" localSheetId="1">#REF!</definedName>
    <definedName name="popamia" localSheetId="0">#REF!</definedName>
    <definedName name="popamia">#REF!</definedName>
    <definedName name="pp" localSheetId="1">#REF!</definedName>
    <definedName name="pp" localSheetId="0">#REF!</definedName>
    <definedName name="pp">#REF!</definedName>
    <definedName name="Princ" localSheetId="1">#REF!</definedName>
    <definedName name="Princ" localSheetId="0">#REF!</definedName>
    <definedName name="Princ">#REF!</definedName>
    <definedName name="Print_Area_Reset" localSheetId="1">OFFSET('3 квартал'!Full_Print,0,0,'3 квартал'!Last_Row)</definedName>
    <definedName name="Print_Area_Reset" localSheetId="0">OFFSET('Приложение 1 (3 квартал)'!Full_Print,0,0,'Приложение 1 (3 квартал)'!Last_Row)</definedName>
    <definedName name="Print_Area_Reset">OFFSET(Full_Print,0,0,Last_Row)</definedName>
    <definedName name="promd_Запрос_с_16_по_19" localSheetId="1">#REF!</definedName>
    <definedName name="promd_Запрос_с_16_по_19" localSheetId="0">#REF!</definedName>
    <definedName name="promd_Запрос_с_16_по_19">#REF!</definedName>
    <definedName name="qaz" localSheetId="1">'3 квартал'!qaz</definedName>
    <definedName name="qaz" localSheetId="0">'Приложение 1 (3 квартал)'!qaz</definedName>
    <definedName name="qaz">[0]!qaz</definedName>
    <definedName name="qq" localSheetId="1">[0]!USD/1.701</definedName>
    <definedName name="qq" localSheetId="0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1">#REF!</definedName>
    <definedName name="R_r" localSheetId="0">#REF!</definedName>
    <definedName name="R_r">#REF!</definedName>
    <definedName name="raion">'[12]Анкета (2)'!$B$8</definedName>
    <definedName name="Receipts_and_Disbursements" localSheetId="1">#REF!</definedName>
    <definedName name="Receipts_and_Disbursements" localSheetId="0">#REF!</definedName>
    <definedName name="Receipts_and_Disbursements">#REF!</definedName>
    <definedName name="Rent_and_Taxes" localSheetId="1">#REF!</definedName>
    <definedName name="Rent_and_Taxes" localSheetId="0">#REF!</definedName>
    <definedName name="Rent_and_Taxes">#REF!</definedName>
    <definedName name="Rep_cur" localSheetId="1">'[16]Расчет потоков без учета и.с.'!#REF!</definedName>
    <definedName name="Rep_cur" localSheetId="0">'[16]Расчет потоков без учета и.с.'!#REF!</definedName>
    <definedName name="Rep_cur">'[16]Расчет потоков без учета и.с.'!#REF!</definedName>
    <definedName name="repay1" localSheetId="1">#REF!</definedName>
    <definedName name="repay1" localSheetId="0">#REF!</definedName>
    <definedName name="repay1">#REF!</definedName>
    <definedName name="Resnatur" localSheetId="1">#REF!</definedName>
    <definedName name="Resnatur" localSheetId="0">#REF!</definedName>
    <definedName name="Resnatur">#REF!</definedName>
    <definedName name="Resnatur2" localSheetId="1">#REF!</definedName>
    <definedName name="Resnatur2" localSheetId="0">#REF!</definedName>
    <definedName name="Resnatur2">#REF!</definedName>
    <definedName name="RGK" localSheetId="1">#REF!</definedName>
    <definedName name="RGK" localSheetId="0">#REF!</definedName>
    <definedName name="RGK">#REF!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aries_Paid_1" localSheetId="1">#REF!</definedName>
    <definedName name="Salaries_Paid_1" localSheetId="0">#REF!</definedName>
    <definedName name="Salaries_Paid_1">#REF!</definedName>
    <definedName name="Salaries_Paid_2" localSheetId="1">#REF!</definedName>
    <definedName name="Salaries_Paid_2" localSheetId="0">#REF!</definedName>
    <definedName name="Salaries_Paid_2">#REF!</definedName>
    <definedName name="sansnom" localSheetId="1">[0]!NotesHyp</definedName>
    <definedName name="sansnom" localSheetId="0">[0]!NotesHyp</definedName>
    <definedName name="sansnom">[0]!NotesHyp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COPE_16_PRT" localSheetId="1">P1_SCOPE_16_PRT,P2_SCOPE_16_PRT</definedName>
    <definedName name="SCOPE_16_PRT" localSheetId="0">[0]!P1_SCOPE_16_PRT,[0]!P2_SCOPE_16_PRT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1">#REF!</definedName>
    <definedName name="SCOPE_17_LD" localSheetId="0">#REF!</definedName>
    <definedName name="SCOPE_17_LD">#REF!</definedName>
    <definedName name="SCOPE_17_PRT" localSheetId="1">#REF!,#REF!,#REF!,#REF!,#REF!,#REF!,#REF!,'3 квартал'!P1_SCOPE_17_PRT</definedName>
    <definedName name="SCOPE_17_PRT" localSheetId="0">#REF!,#REF!,#REF!,#REF!,#REF!,#REF!,#REF!,'Приложение 1 (3 квартал)'!P1_SCOPE_17_PRT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'[13]4'!$Z$27:$AC$31,'[13]4'!$F$14:$I$20,P1_SCOPE_4_PRT,P2_SCOPE_4_PRT</definedName>
    <definedName name="SCOPE_4_PRT" localSheetId="0">'[13]4'!$Z$27:$AC$31,'[13]4'!$F$14:$I$20,[0]!P1_SCOPE_4_PRT,[0]!P2_SCOPE_4_PRT</definedName>
    <definedName name="SCOPE_4_PRT">'[13]4'!$Z$27:$AC$31,'[13]4'!$F$14:$I$20,P1_SCOPE_4_PRT,P2_SCOPE_4_PRT</definedName>
    <definedName name="SCOPE_5_PRT" localSheetId="1">'[13]5'!$Z$27:$AC$31,'[13]5'!$F$14:$I$21,P1_SCOPE_5_PRT,P2_SCOPE_5_PRT</definedName>
    <definedName name="SCOPE_5_PRT" localSheetId="0">'[13]5'!$Z$27:$AC$31,'[13]5'!$F$14:$I$21,[0]!P1_SCOPE_5_PRT,[0]!P2_SCOPE_5_PRT</definedName>
    <definedName name="SCOPE_5_PRT">'[13]5'!$Z$27:$AC$31,'[13]5'!$F$14:$I$21,P1_SCOPE_5_PRT,P2_SCOPE_5_PRT</definedName>
    <definedName name="SCOPE_F1_PRT" localSheetId="1">'[13]Ф-1 (для АО-энерго)'!$D$86:$E$95,P1_SCOPE_F1_PRT,P2_SCOPE_F1_PRT,P3_SCOPE_F1_PRT,P4_SCOPE_F1_PRT</definedName>
    <definedName name="SCOPE_F1_PRT" localSheetId="0">'[13]Ф-1 (для АО-энерго)'!$D$86:$E$95,[0]!P1_SCOPE_F1_PRT,[0]!P2_SCOPE_F1_PRT,[0]!P3_SCOPE_F1_PRT,[0]!P4_SCOPE_F1_PRT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АО-энерго)'!$D$57:$G$57,P1_SCOPE_F2_PRT,P2_SCOPE_F2_PRT</definedName>
    <definedName name="SCOPE_F2_PRT" localSheetId="0">'[13]Ф-2 (для АО-энерго)'!$C$5:$D$5,'[13]Ф-2 (для АО-энерго)'!$C$52:$C$57,'[13]Ф-2 (для АО-энерго)'!$D$57:$G$57,[0]!P1_SCOPE_F2_PRT,[0]!P2_SCOPE_F2_PRT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P5_SCOPE_PER_PRT,P6_SCOPE_PER_PRT,P7_SCOPE_PER_PRT,'3 квартал'!P8_SCOPE_PER_PRT</definedName>
    <definedName name="SCOPE_PER_PRT" localSheetId="0">[0]!P5_SCOPE_PER_PRT,[0]!P6_SCOPE_PER_PRT,[0]!P7_SCOPE_PER_PRT,'Приложение 1 (3 квартал)'!P8_SCOPE_PER_PRT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[13]свод!$E$104:$M$104,[13]свод!$E$106:$M$117,[13]свод!$E$120:$M$121,[13]свод!$E$123:$M$127,[13]свод!$E$10:$M$68,P1_SCOPE_SV_LD1</definedName>
    <definedName name="SCOPE_SV_LD1" localSheetId="0">[13]свод!$E$104:$M$104,[13]свод!$E$106:$M$117,[13]свод!$E$120:$M$121,[13]свод!$E$123:$M$127,[13]свод!$E$10:$M$68,[0]!P1_SCOPE_SV_LD1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P1_SCOPE_SV_PRT,P2_SCOPE_SV_PRT,P3_SCOPE_SV_PRT</definedName>
    <definedName name="SCOPE_SV_PRT" localSheetId="0">[0]!P1_SCOPE_SV_PRT,[0]!P2_SCOPE_SV_PRT,[0]!P3_SCOPE_SV_PRT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'3 квартал'!shit</definedName>
    <definedName name="shit" localSheetId="0">'Приложение 1 (3 квартал)'!shit</definedName>
    <definedName name="shit">[0]!shit</definedName>
    <definedName name="SMappros">[10]SMetstrait!$B$6:$W$57,[10]SMetstrait!$B$59:$W$113</definedName>
    <definedName name="Soude" localSheetId="1">#REF!</definedName>
    <definedName name="Soude" localSheetId="0">#REF!</definedName>
    <definedName name="Soude">#REF!</definedName>
    <definedName name="SoudeP97" localSheetId="1">#REF!</definedName>
    <definedName name="SoudeP97" localSheetId="0">#REF!</definedName>
    <definedName name="SoudeP97">#REF!</definedName>
    <definedName name="Staffing_Plan_1" localSheetId="1">#REF!</definedName>
    <definedName name="Staffing_Plan_1" localSheetId="0">#REF!</definedName>
    <definedName name="Staffing_Plan_1">#REF!</definedName>
    <definedName name="Staffing_Plan_2" localSheetId="1">#REF!</definedName>
    <definedName name="Staffing_Plan_2" localSheetId="0">#REF!</definedName>
    <definedName name="Staffing_Plan_2">#REF!</definedName>
    <definedName name="Statement_of_Cash_Flows" localSheetId="1">#REF!</definedName>
    <definedName name="Statement_of_Cash_Flows" localSheetId="0">#REF!</definedName>
    <definedName name="Statement_of_Cash_Flows">#REF!</definedName>
    <definedName name="station" localSheetId="1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 localSheetId="0">#REF!</definedName>
    <definedName name="t_year">#REF!</definedName>
    <definedName name="T1_Protect" localSheetId="1">P15_T1_Protect,P16_T1_Protect,P17_T1_Protect,'3 квартал'!P18_T1_Protect,'3 квартал'!P19_T1_Protect</definedName>
    <definedName name="T1_Protect" localSheetId="0">[0]!P15_T1_Protect,[0]!P16_T1_Protect,[0]!P17_T1_Protect,'Приложение 1 (3 квартал)'!P18_T1_Protect,'Приложение 1 (3 квартал)'!P19_T1_Protect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'[14]16'!$G$44:$K$44,'[14]16'!$G$7:$K$8,P1_T16_Protect</definedName>
    <definedName name="T16_Protect" localSheetId="0">'[14]16'!$G$44:$K$44,'[14]16'!$G$7:$K$8,[0]!P1_T16_Protect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'[6]29'!$O$18:$O$25,P1_T17?unit?РУБ.ГКАЛ,P2_T17?unit?РУБ.ГКАЛ</definedName>
    <definedName name="T17?unit?РУБ.ГКАЛ" localSheetId="0">'[6]29'!$O$18:$O$25,[0]!P1_T17?unit?РУБ.ГКАЛ,[0]!P2_T17?unit?РУБ.ГКАЛ</definedName>
    <definedName name="T17?unit?РУБ.ГКАЛ">'[6]29'!$O$18:$O$25,P1_T17?unit?РУБ.ГКАЛ,P2_T17?unit?РУБ.ГКАЛ</definedName>
    <definedName name="T17?unit?ТГКАЛ" localSheetId="1">'[6]29'!$P$18:$P$25,P1_T17?unit?ТГКАЛ,P2_T17?unit?ТГКАЛ</definedName>
    <definedName name="T17?unit?ТГКАЛ" localSheetId="0">'[6]29'!$P$18:$P$25,[0]!P1_T17?unit?ТГКАЛ,[0]!P2_T17?unit?ТГКАЛ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1">'[14]21.3'!$E$54:$I$57,'[14]21.3'!$E$10:$I$10,P1_T17_Protect</definedName>
    <definedName name="T17_Protect" localSheetId="0">'[14]21.3'!$E$54:$I$57,'[14]21.3'!$E$10:$I$10,P1_T17_Protect</definedName>
    <definedName name="T17_Protect">'[14]21.3'!$E$54:$I$57,'[14]21.3'!$E$10:$I$10,P1_T17_Protect</definedName>
    <definedName name="T17_Protection" localSheetId="1">P2_T17_Protection,P3_T17_Protection,P4_T17_Protection,P5_T17_Protection,'3 квартал'!P6_T17_Protection</definedName>
    <definedName name="T17_Protection" localSheetId="0">[0]!P2_T17_Protection,[0]!P3_T17_Protection,[0]!P4_T17_Protection,[0]!P5_T17_Protection,'Приложение 1 (3 квартал)'!P6_T17_Protection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'[14]18.2'!#REF!,'[14]18.2'!#REF!</definedName>
    <definedName name="T18.2?item_ext?СБЫТ" localSheetId="0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'[14]18.2'!$F$56:$J$57,'[14]18.2'!$F$60:$J$60,'[14]18.2'!$F$62:$J$65,'[14]18.2'!$F$6:$J$8,P1_T18.2_Protect</definedName>
    <definedName name="T18.2_Protect" localSheetId="0">'[14]18.2'!$F$56:$J$57,'[14]18.2'!$F$60:$J$60,'[14]18.2'!$F$62:$J$65,'[14]18.2'!$F$6:$J$8,[0]!P1_T18.2_Protect</definedName>
    <definedName name="T18.2_Protect">'[14]18.2'!$F$56:$J$57,'[14]18.2'!$F$60:$J$60,'[14]18.2'!$F$62:$J$65,'[14]18.2'!$F$6:$J$8,P1_T18.2_Protect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1">#REF!</definedName>
    <definedName name="T20.1?Columns" localSheetId="0">#REF!</definedName>
    <definedName name="T20.1?Columns">#REF!</definedName>
    <definedName name="T20.1?Investments" localSheetId="1">#REF!</definedName>
    <definedName name="T20.1?Investments" localSheetId="0">#REF!</definedName>
    <definedName name="T20.1?Investments">#REF!</definedName>
    <definedName name="T20.1?Scope" localSheetId="1">#REF!</definedName>
    <definedName name="T20.1?Scope" localSheetId="0">#REF!</definedName>
    <definedName name="T20.1?Scope">#REF!</definedName>
    <definedName name="T20.1_Protect" localSheetId="1">#REF!</definedName>
    <definedName name="T20.1_Protect" localSheetId="0">#REF!</definedName>
    <definedName name="T20.1_Protect">#REF!</definedName>
    <definedName name="T20?Columns" localSheetId="1">#REF!</definedName>
    <definedName name="T20?Columns" localSheetId="0">#REF!</definedName>
    <definedName name="T20?Columns">#REF!</definedName>
    <definedName name="T20?ItemComments" localSheetId="1">#REF!</definedName>
    <definedName name="T20?ItemComments" localSheetId="0">#REF!</definedName>
    <definedName name="T20?ItemComments">#REF!</definedName>
    <definedName name="T20?Items" localSheetId="1">#REF!</definedName>
    <definedName name="T20?Items" localSheetId="0">#REF!</definedName>
    <definedName name="T20?Items">#REF!</definedName>
    <definedName name="T20?Scope" localSheetId="1">#REF!</definedName>
    <definedName name="T20?Scope" localSheetId="0">#REF!</definedName>
    <definedName name="T20?Scope">#REF!</definedName>
    <definedName name="T20?unit?МКВТЧ">'[6]20'!$C$13:$M$13,'[6]20'!$C$15:$M$19,'[6]20'!$C$8:$M$11</definedName>
    <definedName name="T20_Protect" localSheetId="1">#REF!,#REF!</definedName>
    <definedName name="T20_Protect" localSheetId="0">#REF!,#REF!</definedName>
    <definedName name="T20_Protect">#REF!,#REF!</definedName>
    <definedName name="T20_Protection" localSheetId="1">'[6]20'!$E$8:$H$11,P1_T20_Protection</definedName>
    <definedName name="T20_Protection" localSheetId="0">'[6]20'!$E$8:$H$11,[0]!P1_T20_Protection</definedName>
    <definedName name="T20_Protection">'[6]20'!$E$8:$H$11,P1_T20_Protection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item_ext?СБЫТ" localSheetId="1">'[14]21.3'!#REF!,'[14]21.3'!#REF!</definedName>
    <definedName name="T21.3?item_ext?СБЫТ" localSheetId="0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P2_T21_Protection,'3 квартал'!P3_T21_Protection</definedName>
    <definedName name="T21_Protection" localSheetId="0">[0]!P2_T21_Protection,'Приложение 1 (3 квартал)'!P3_T21_Protection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'[6]23'!$A$60:$A$62,'[6]23'!$F$60:$J$62,'[6]23'!$O$60:$P$62,'[6]23'!$A$9:$A$25,P1_T23_Protection</definedName>
    <definedName name="T23_Protection" localSheetId="0">'[6]23'!$A$60:$A$62,'[6]23'!$F$60:$J$62,'[6]23'!$O$60:$P$62,'[6]23'!$A$9:$A$25,[0]!P1_T23_Protection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P1_T25_protection,P2_T25_protection</definedName>
    <definedName name="T25_protection" localSheetId="0">[0]!P1_T25_protection,[0]!P2_T25_protection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'[6]26'!$K$34:$N$36,'[6]26'!$B$22:$B$24,P1_T26_Protection,P2_T26_Protection</definedName>
    <definedName name="T26_Protection" localSheetId="0">'[6]26'!$K$34:$N$36,'[6]26'!$B$22:$B$24,[0]!P1_T26_Protection,[0]!P2_T26_Protection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'[6]27'!$P$34:$S$36,'[6]27'!$B$22:$B$24,P1_T27_Protection,P2_T27_Protection,P3_T27_Protection</definedName>
    <definedName name="T27_Protection" localSheetId="0">'[6]27'!$P$34:$S$36,'[6]27'!$B$22:$B$24,[0]!P1_T27_Protection,[0]!P2_T27_Protection,[0]!P3_T27_Protection</definedName>
    <definedName name="T27_Protection">'[6]27'!$P$34:$S$36,'[6]27'!$B$22:$B$24,P1_T27_Protection,P2_T27_Protection,P3_T27_Protection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P2_T28?axis?R?ПЭ,P3_T28?axis?R?ПЭ,P4_T28?axis?R?ПЭ,P5_T28?axis?R?ПЭ,'3 квартал'!P6_T28?axis?R?ПЭ</definedName>
    <definedName name="T28?axis?R?ПЭ" localSheetId="0">[0]!P2_T28?axis?R?ПЭ,[0]!P3_T28?axis?R?ПЭ,[0]!P4_T28?axis?R?ПЭ,[0]!P5_T28?axis?R?ПЭ,'Приложение 1 (3 квартал)'!P6_T28?axis?R?ПЭ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P2_T28?axis?R?ПЭ?,P3_T28?axis?R?ПЭ?,P4_T28?axis?R?ПЭ?,P5_T28?axis?R?ПЭ?,'3 квартал'!P6_T28?axis?R?ПЭ?</definedName>
    <definedName name="T28?axis?R?ПЭ?" localSheetId="0">[0]!P2_T28?axis?R?ПЭ?,[0]!P3_T28?axis?R?ПЭ?,[0]!P4_T28?axis?R?ПЭ?,[0]!P5_T28?axis?R?ПЭ?,'Приложение 1 (3 квартал)'!P6_T28?axis?R?ПЭ?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'[6]28'!$D$190:$E$213,'[6]28'!$G$164:$H$187,'[6]28'!$D$164:$E$187,'[6]28'!$D$138:$I$161,'[6]28'!$D$8:$I$109,'[6]28'!$D$112:$I$135,P1_T28?Data</definedName>
    <definedName name="T28?Data" localSheetId="0">'[6]28'!$D$190:$E$213,'[6]28'!$G$164:$H$187,'[6]28'!$D$164:$E$187,'[6]28'!$D$138:$I$161,'[6]28'!$D$8:$I$109,'[6]28'!$D$112:$I$135,[0]!P1_T28?Data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P9_T28_Protection,P10_T28_Protection,P11_T28_Protection,'3 квартал'!P12_T28_Protection</definedName>
    <definedName name="T28_Protection" localSheetId="0">[0]!P9_T28_Protection,[0]!P10_T28_Protection,[0]!P11_T28_Protection,'Приложение 1 (3 квартал)'!P12_T28_Protection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4_Protect" localSheetId="1">'[14]4'!$AA$24:$AD$28,'[14]4'!$G$11:$J$17,P1_T4_Protect,P2_T4_Protect</definedName>
    <definedName name="T4_Protect" localSheetId="0">'[14]4'!$AA$24:$AD$28,'[14]4'!$G$11:$J$17,[0]!P1_T4_Protect,[0]!P2_T4_Protect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'[14]6'!$B$28:$B$37,'[14]6'!$D$28:$H$37,'[14]6'!$J$28:$N$37,'[14]6'!$D$39:$H$41,'[14]6'!$J$39:$N$41,'[14]6'!$B$46:$B$55,P1_T6_Protect</definedName>
    <definedName name="T6_Protect" localSheetId="0">'[14]6'!$B$28:$B$37,'[14]6'!$D$28:$H$37,'[14]6'!$J$28:$N$37,'[14]6'!$D$39:$H$41,'[14]6'!$J$39:$N$41,'[14]6'!$B$46:$B$55,[0]!P1_T6_Protect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1">#REF!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1">#REF!</definedName>
    <definedName name="us" localSheetId="0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1">#REF!</definedName>
    <definedName name="USDRUS" localSheetId="0">#REF!</definedName>
    <definedName name="USDRUS">#REF!</definedName>
    <definedName name="uu" localSheetId="1">#REF!</definedName>
    <definedName name="uu" localSheetId="0">#REF!</definedName>
    <definedName name="uu">#REF!</definedName>
    <definedName name="Values_Entered" localSheetId="1">IF('3 квартал'!Loan_Amount*'3 квартал'!Interest_Rate*'3 квартал'!Loan_Years*'3 квартал'!Loan_Start&gt;0,1,0)</definedName>
    <definedName name="Values_Entered" localSheetId="0">IF('Приложение 1 (3 квартал)'!Loan_Amount*'Приложение 1 (3 квартал)'!Interest_Rate*'Приложение 1 (3 квартал)'!Loan_Years*'Приложение 1 (3 квартал)'!Loan_Start&gt;0,1,0)</definedName>
    <definedName name="Values_Entered">IF(Loan_Amount*Interest_Rate*Loan_Years*Loan_Start&gt;0,1,0)</definedName>
    <definedName name="vasea" localSheetId="1">#REF!</definedName>
    <definedName name="vasea" localSheetId="0">#REF!</definedName>
    <definedName name="vasea">#REF!</definedName>
    <definedName name="vs">'[19]списки ФП'!$B$3:$B$7</definedName>
    <definedName name="w" localSheetId="1">#REF!</definedName>
    <definedName name="w" localSheetId="0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'3 квартал'!www</definedName>
    <definedName name="www" localSheetId="0">'Приложение 1 (3 квартал)'!www</definedName>
    <definedName name="www">[0]!www</definedName>
    <definedName name="x" localSheetId="1">#REF!</definedName>
    <definedName name="x" localSheetId="0">#REF!</definedName>
    <definedName name="x">#REF!</definedName>
    <definedName name="z" localSheetId="1">#REF!</definedName>
    <definedName name="z" localSheetId="0">#REF!</definedName>
    <definedName name="z">#REF!</definedName>
    <definedName name="Z_30FEE15E_D26F_11D4_A6F7_00508B6A7686_.wvu.FilterData" localSheetId="1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а30" localSheetId="1">#REF!</definedName>
    <definedName name="а30" localSheetId="0">#REF!</definedName>
    <definedName name="а30">#REF!</definedName>
    <definedName name="аа" localSheetId="1">'3 квартал'!аа</definedName>
    <definedName name="аа" localSheetId="0">'Приложение 1 (3 квартал)'!аа</definedName>
    <definedName name="аа">[0]!аа</definedName>
    <definedName name="АААААААА" localSheetId="1">'3 квартал'!АААААААА</definedName>
    <definedName name="АААААААА" localSheetId="0">'Приложение 1 (3 квартал)'!АААААААА</definedName>
    <definedName name="АААААААА">[0]!АААААААА</definedName>
    <definedName name="АВГ_РУБ" localSheetId="1">[20]Калькуляции!#REF!</definedName>
    <definedName name="АВГ_РУБ" localSheetId="0">[20]Калькуляции!#REF!</definedName>
    <definedName name="АВГ_РУБ">[20]Калькуляции!#REF!</definedName>
    <definedName name="АВГ_ТОН" localSheetId="1">[20]Калькуляции!#REF!</definedName>
    <definedName name="АВГ_ТОН" localSheetId="0">[20]Калькуляции!#REF!</definedName>
    <definedName name="АВГ_ТОН">[20]Калькуляции!#REF!</definedName>
    <definedName name="август" localSheetId="1">#REF!</definedName>
    <definedName name="август" localSheetId="0">#REF!</definedName>
    <definedName name="август">#REF!</definedName>
    <definedName name="АВЧ_ВН" localSheetId="1">#REF!</definedName>
    <definedName name="АВЧ_ВН" localSheetId="0">#REF!</definedName>
    <definedName name="АВЧ_ВН">#REF!</definedName>
    <definedName name="АВЧ_ДП" localSheetId="1">[20]Калькуляции!#REF!</definedName>
    <definedName name="АВЧ_ДП" localSheetId="0">[20]Калькуляции!#REF!</definedName>
    <definedName name="АВЧ_ДП">[20]Калькуляции!#REF!</definedName>
    <definedName name="АВЧ_ЛОК" localSheetId="1">[20]Калькуляции!#REF!</definedName>
    <definedName name="АВЧ_ЛОК" localSheetId="0">[20]Калькуляции!#REF!</definedName>
    <definedName name="АВЧ_ЛОК">[20]Калькуляции!#REF!</definedName>
    <definedName name="АВЧ_С" localSheetId="1">#REF!</definedName>
    <definedName name="АВЧ_С" localSheetId="0">#REF!</definedName>
    <definedName name="АВЧ_С">#REF!</definedName>
    <definedName name="АВЧ_ТОЛ" localSheetId="1">#REF!</definedName>
    <definedName name="АВЧ_ТОЛ" localSheetId="0">#REF!</definedName>
    <definedName name="АВЧ_ТОЛ">#REF!</definedName>
    <definedName name="АВЧНЗ_АЛФ" localSheetId="1">#REF!</definedName>
    <definedName name="АВЧНЗ_АЛФ" localSheetId="0">#REF!</definedName>
    <definedName name="АВЧНЗ_АЛФ">#REF!</definedName>
    <definedName name="АВЧНЗ_МЕД" localSheetId="1">#REF!</definedName>
    <definedName name="АВЧНЗ_МЕД" localSheetId="0">#REF!</definedName>
    <definedName name="АВЧНЗ_МЕД">#REF!</definedName>
    <definedName name="АВЧНЗ_ХЛБ" localSheetId="1">#REF!</definedName>
    <definedName name="АВЧНЗ_ХЛБ" localSheetId="0">#REF!</definedName>
    <definedName name="АВЧНЗ_ХЛБ">#REF!</definedName>
    <definedName name="АВЧНЗ_ЭЛ" localSheetId="1">#REF!</definedName>
    <definedName name="АВЧНЗ_ЭЛ" localSheetId="0">#REF!</definedName>
    <definedName name="АВЧНЗ_ЭЛ">#REF!</definedName>
    <definedName name="АК12" localSheetId="1">[20]Калькуляции!#REF!</definedName>
    <definedName name="АК12" localSheetId="0">[20]Калькуляции!#REF!</definedName>
    <definedName name="АК12">[20]Калькуляции!#REF!</definedName>
    <definedName name="АК12ОЧ" localSheetId="1">[20]Калькуляции!#REF!</definedName>
    <definedName name="АК12ОЧ" localSheetId="0">[20]Калькуляции!#REF!</definedName>
    <definedName name="АК12ОЧ">[20]Калькуляции!#REF!</definedName>
    <definedName name="АК5М2" localSheetId="1">[20]Калькуляции!#REF!</definedName>
    <definedName name="АК5М2" localSheetId="0">[20]Калькуляции!#REF!</definedName>
    <definedName name="АК5М2">[20]Калькуляции!#REF!</definedName>
    <definedName name="АК9ПЧ" localSheetId="1">[20]Калькуляции!#REF!</definedName>
    <definedName name="АК9ПЧ" localSheetId="0">[20]Калькуляции!#REF!</definedName>
    <definedName name="АК9ПЧ">[20]Калькуляции!#REF!</definedName>
    <definedName name="АЛ_АВЧ" localSheetId="1">#REF!</definedName>
    <definedName name="АЛ_АВЧ" localSheetId="0">#REF!</definedName>
    <definedName name="АЛ_АВЧ">#REF!</definedName>
    <definedName name="АЛ_АТЧ" localSheetId="1">#REF!</definedName>
    <definedName name="АЛ_АТЧ" localSheetId="0">#REF!</definedName>
    <definedName name="АЛ_АТЧ">#REF!</definedName>
    <definedName name="АЛ_Ф" localSheetId="1">#REF!</definedName>
    <definedName name="АЛ_Ф" localSheetId="0">#REF!</definedName>
    <definedName name="АЛ_Ф">#REF!</definedName>
    <definedName name="АЛ_Ф_" localSheetId="1">#REF!</definedName>
    <definedName name="АЛ_Ф_" localSheetId="0">#REF!</definedName>
    <definedName name="АЛ_Ф_">#REF!</definedName>
    <definedName name="АЛ_Ф_ЗФА" localSheetId="1">#REF!</definedName>
    <definedName name="АЛ_Ф_ЗФА" localSheetId="0">#REF!</definedName>
    <definedName name="АЛ_Ф_ЗФА">#REF!</definedName>
    <definedName name="АЛ_Ф_Т" localSheetId="1">#REF!</definedName>
    <definedName name="АЛ_Ф_Т" localSheetId="0">#REF!</definedName>
    <definedName name="АЛ_Ф_Т">#REF!</definedName>
    <definedName name="Алмаз2">[21]Дебиторка!$J$7</definedName>
    <definedName name="АЛЮМ_АВЧ" localSheetId="1">#REF!</definedName>
    <definedName name="АЛЮМ_АВЧ" localSheetId="0">#REF!</definedName>
    <definedName name="АЛЮМ_АВЧ">#REF!</definedName>
    <definedName name="АЛЮМ_АТЧ" localSheetId="1">#REF!</definedName>
    <definedName name="АЛЮМ_АТЧ" localSheetId="0">#REF!</definedName>
    <definedName name="АЛЮМ_АТЧ">#REF!</definedName>
    <definedName name="АН_Б" localSheetId="1">#REF!</definedName>
    <definedName name="АН_Б" localSheetId="0">#REF!</definedName>
    <definedName name="АН_Б">#REF!</definedName>
    <definedName name="АН_Б_ТОЛ" localSheetId="1">[20]Калькуляции!#REF!</definedName>
    <definedName name="АН_Б_ТОЛ" localSheetId="0">[20]Калькуляции!#REF!</definedName>
    <definedName name="АН_Б_ТОЛ">[20]Калькуляции!#REF!</definedName>
    <definedName name="АН_М" localSheetId="1">#REF!</definedName>
    <definedName name="АН_М" localSheetId="0">#REF!</definedName>
    <definedName name="АН_М">#REF!</definedName>
    <definedName name="АН_М_" localSheetId="1">#REF!</definedName>
    <definedName name="АН_М_" localSheetId="0">#REF!</definedName>
    <definedName name="АН_М_">#REF!</definedName>
    <definedName name="АН_М_К" localSheetId="1">[20]Калькуляции!#REF!</definedName>
    <definedName name="АН_М_К" localSheetId="0">[20]Калькуляции!#REF!</definedName>
    <definedName name="АН_М_К">[20]Калькуляции!#REF!</definedName>
    <definedName name="АН_М_П" localSheetId="1">[20]Калькуляции!#REF!</definedName>
    <definedName name="АН_М_П" localSheetId="0">[20]Калькуляции!#REF!</definedName>
    <definedName name="АН_М_П">[20]Калькуляции!#REF!</definedName>
    <definedName name="АН_М_ПК" localSheetId="1">[20]Калькуляции!#REF!</definedName>
    <definedName name="АН_М_ПК" localSheetId="0">[20]Калькуляции!#REF!</definedName>
    <definedName name="АН_М_ПК">[20]Калькуляции!#REF!</definedName>
    <definedName name="АН_М_ПРОСТ" localSheetId="1">[20]Калькуляции!#REF!</definedName>
    <definedName name="АН_М_ПРОСТ" localSheetId="0">[20]Калькуляции!#REF!</definedName>
    <definedName name="АН_М_ПРОСТ">[20]Калькуляции!#REF!</definedName>
    <definedName name="АН_С" localSheetId="1">#REF!</definedName>
    <definedName name="АН_С" localSheetId="0">#REF!</definedName>
    <definedName name="АН_С">#REF!</definedName>
    <definedName name="АПР_РУБ" localSheetId="1">#REF!</definedName>
    <definedName name="АПР_РУБ" localSheetId="0">#REF!</definedName>
    <definedName name="АПР_РУБ">#REF!</definedName>
    <definedName name="АПР_ТОН" localSheetId="1">#REF!</definedName>
    <definedName name="АПР_ТОН" localSheetId="0">#REF!</definedName>
    <definedName name="АПР_ТОН">#REF!</definedName>
    <definedName name="апрель" localSheetId="1">#REF!</definedName>
    <definedName name="апрель" localSheetId="0">#REF!</definedName>
    <definedName name="апрель">#REF!</definedName>
    <definedName name="аренда_ваг">'[22]цены цехов'!$D$30</definedName>
    <definedName name="АТЧ_ЦЕХА" localSheetId="1">[20]Калькуляции!#REF!</definedName>
    <definedName name="АТЧ_ЦЕХА" localSheetId="0">[20]Калькуляции!#REF!</definedName>
    <definedName name="АТЧ_ЦЕХА">[20]Калькуляции!#REF!</definedName>
    <definedName name="АТЧНЗ_АМ" localSheetId="1">#REF!</definedName>
    <definedName name="АТЧНЗ_АМ" localSheetId="0">#REF!</definedName>
    <definedName name="АТЧНЗ_АМ">#REF!</definedName>
    <definedName name="АТЧНЗ_ГЛ" localSheetId="1">#REF!</definedName>
    <definedName name="АТЧНЗ_ГЛ" localSheetId="0">#REF!</definedName>
    <definedName name="АТЧНЗ_ГЛ">#REF!</definedName>
    <definedName name="АТЧНЗ_КР" localSheetId="1">#REF!</definedName>
    <definedName name="АТЧНЗ_КР" localSheetId="0">#REF!</definedName>
    <definedName name="АТЧНЗ_КР">#REF!</definedName>
    <definedName name="АТЧНЗ_ЭЛ" localSheetId="1">#REF!</definedName>
    <definedName name="АТЧНЗ_ЭЛ" localSheetId="0">#REF!</definedName>
    <definedName name="АТЧНЗ_ЭЛ">#REF!</definedName>
    <definedName name="б" localSheetId="1">'3 квартал'!б</definedName>
    <definedName name="б" localSheetId="0">'Приложение 1 (3 квартал)'!б</definedName>
    <definedName name="б">[0]!б</definedName>
    <definedName name="б1" localSheetId="1">#REF!</definedName>
    <definedName name="б1" localSheetId="0">#REF!</definedName>
    <definedName name="б1">#REF!</definedName>
    <definedName name="_xlnm.Database" localSheetId="1">#REF!</definedName>
    <definedName name="_xlnm.Database" localSheetId="0">#REF!</definedName>
    <definedName name="_xlnm.Database">#REF!</definedName>
    <definedName name="БазовыйПериод">[23]Заголовок!$B$4</definedName>
    <definedName name="БАР" localSheetId="1">#REF!</definedName>
    <definedName name="БАР" localSheetId="0">#REF!</definedName>
    <definedName name="БАР">#REF!</definedName>
    <definedName name="БАР_" localSheetId="1">#REF!</definedName>
    <definedName name="БАР_" localSheetId="0">#REF!</definedName>
    <definedName name="БАР_">#REF!</definedName>
    <definedName name="бб" localSheetId="1">'3 квартал'!бб</definedName>
    <definedName name="бб" localSheetId="0">'Приложение 1 (3 квартал)'!бб</definedName>
    <definedName name="бб">[0]!бб</definedName>
    <definedName name="ббббб" localSheetId="1">'3 квартал'!ббббб</definedName>
    <definedName name="ббббб" localSheetId="0">'Приложение 1 (3 квартал)'!ббббб</definedName>
    <definedName name="ббббб">[0]!ббббб</definedName>
    <definedName name="бл" localSheetId="1">#REF!</definedName>
    <definedName name="бл" localSheetId="0">#REF!</definedName>
    <definedName name="бл">#REF!</definedName>
    <definedName name="Блок" localSheetId="1">#REF!</definedName>
    <definedName name="Блок" localSheetId="0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'3 квартал'!в</definedName>
    <definedName name="в" localSheetId="0">'Приложение 1 (3 квартал)'!в</definedName>
    <definedName name="в">[0]!в</definedName>
    <definedName name="В_В" localSheetId="1">#REF!</definedName>
    <definedName name="В_В" localSheetId="0">#REF!</definedName>
    <definedName name="В_В">#REF!</definedName>
    <definedName name="В_ДП" localSheetId="1">[20]Калькуляции!#REF!</definedName>
    <definedName name="В_ДП" localSheetId="0">[20]Калькуляции!#REF!</definedName>
    <definedName name="В_ДП">[20]Калькуляции!#REF!</definedName>
    <definedName name="В_Т" localSheetId="1">#REF!</definedName>
    <definedName name="В_Т" localSheetId="0">#REF!</definedName>
    <definedName name="В_Т">#REF!</definedName>
    <definedName name="В_Т_А" localSheetId="1">[20]Калькуляции!#REF!</definedName>
    <definedName name="В_Т_А" localSheetId="0">[20]Калькуляции!#REF!</definedName>
    <definedName name="В_Т_А">[20]Калькуляции!#REF!</definedName>
    <definedName name="В_Т_ВС" localSheetId="1">[20]Калькуляции!#REF!</definedName>
    <definedName name="В_Т_ВС" localSheetId="0">[20]Калькуляции!#REF!</definedName>
    <definedName name="В_Т_ВС">[20]Калькуляции!#REF!</definedName>
    <definedName name="В_Т_К" localSheetId="1">[20]Калькуляции!#REF!</definedName>
    <definedName name="В_Т_К" localSheetId="0">[20]Калькуляции!#REF!</definedName>
    <definedName name="В_Т_К">[20]Калькуляции!#REF!</definedName>
    <definedName name="В_Т_П" localSheetId="1">[20]Калькуляции!#REF!</definedName>
    <definedName name="В_Т_П" localSheetId="0">[20]Калькуляции!#REF!</definedName>
    <definedName name="В_Т_П">[20]Калькуляции!#REF!</definedName>
    <definedName name="В_Т_ПК" localSheetId="1">[20]Калькуляции!#REF!</definedName>
    <definedName name="В_Т_ПК" localSheetId="0">[20]Калькуляции!#REF!</definedName>
    <definedName name="В_Т_ПК">[20]Калькуляции!#REF!</definedName>
    <definedName name="В_Э" localSheetId="1">#REF!</definedName>
    <definedName name="В_Э" localSheetId="0">#REF!</definedName>
    <definedName name="В_Э">#REF!</definedName>
    <definedName name="в23ё" localSheetId="1">'3 квартал'!в23ё</definedName>
    <definedName name="в23ё" localSheetId="0">'Приложение 1 (3 квартал)'!в23ё</definedName>
    <definedName name="в23ё">[0]!в23ё</definedName>
    <definedName name="В5">[24]БДДС_нов!$C$1:$H$501</definedName>
    <definedName name="ВАЛОВЫЙ" localSheetId="1">#REF!</definedName>
    <definedName name="ВАЛОВЫЙ" localSheetId="0">#REF!</definedName>
    <definedName name="ВАЛОВЫЙ">#REF!</definedName>
    <definedName name="вариант">'[25]ПФВ-0.6'!$D$71:$E$71</definedName>
    <definedName name="вв" localSheetId="1">'3 квартал'!вв</definedName>
    <definedName name="вв" localSheetId="0">'Приложение 1 (3 квартал)'!вв</definedName>
    <definedName name="вв">[0]!вв</definedName>
    <definedName name="ВВВВ" localSheetId="1">#REF!</definedName>
    <definedName name="ВВВВ" localSheetId="0">#REF!</definedName>
    <definedName name="ВВВВ">#REF!</definedName>
    <definedName name="Вена2">[21]Дебиторка!$J$11</definedName>
    <definedName name="вид" localSheetId="1">[26]Лист1!#REF!</definedName>
    <definedName name="вид" localSheetId="0">[26]Лист1!#REF!</definedName>
    <definedName name="вид">[26]Лист1!#REF!</definedName>
    <definedName name="ВН" localSheetId="1">#REF!</definedName>
    <definedName name="ВН" localSheetId="0">#REF!</definedName>
    <definedName name="ВН">#REF!</definedName>
    <definedName name="ВН_3003_ДП" localSheetId="1">#REF!</definedName>
    <definedName name="ВН_3003_ДП" localSheetId="0">#REF!</definedName>
    <definedName name="ВН_3003_ДП">#REF!</definedName>
    <definedName name="ВН_3103_ЭКС" localSheetId="1">[20]Калькуляции!#REF!</definedName>
    <definedName name="ВН_3103_ЭКС" localSheetId="0">[20]Калькуляции!#REF!</definedName>
    <definedName name="ВН_3103_ЭКС">[20]Калькуляции!#REF!</definedName>
    <definedName name="ВН_6063_ЭКС" localSheetId="1">[20]Калькуляции!#REF!</definedName>
    <definedName name="ВН_6063_ЭКС" localSheetId="0">[20]Калькуляции!#REF!</definedName>
    <definedName name="ВН_6063_ЭКС">[20]Калькуляции!#REF!</definedName>
    <definedName name="ВН_АВЧ_ВН" localSheetId="1">#REF!</definedName>
    <definedName name="ВН_АВЧ_ВН" localSheetId="0">#REF!</definedName>
    <definedName name="ВН_АВЧ_ВН">#REF!</definedName>
    <definedName name="ВН_АВЧ_ДП" localSheetId="1">[20]Калькуляции!#REF!</definedName>
    <definedName name="ВН_АВЧ_ДП" localSheetId="0">[20]Калькуляции!#REF!</definedName>
    <definedName name="ВН_АВЧ_ДП">[20]Калькуляции!#REF!</definedName>
    <definedName name="ВН_АВЧ_ТОЛ" localSheetId="1">#REF!</definedName>
    <definedName name="ВН_АВЧ_ТОЛ" localSheetId="0">#REF!</definedName>
    <definedName name="ВН_АВЧ_ТОЛ">#REF!</definedName>
    <definedName name="ВН_АВЧ_ЭКС" localSheetId="1">#REF!</definedName>
    <definedName name="ВН_АВЧ_ЭКС" localSheetId="0">#REF!</definedName>
    <definedName name="ВН_АВЧ_ЭКС">#REF!</definedName>
    <definedName name="ВН_АТЧ_ВН" localSheetId="1">#REF!</definedName>
    <definedName name="ВН_АТЧ_ВН" localSheetId="0">#REF!</definedName>
    <definedName name="ВН_АТЧ_ВН">#REF!</definedName>
    <definedName name="ВН_АТЧ_ДП" localSheetId="1">[20]Калькуляции!#REF!</definedName>
    <definedName name="ВН_АТЧ_ДП" localSheetId="0">[20]Калькуляции!#REF!</definedName>
    <definedName name="ВН_АТЧ_ДП">[20]Калькуляции!#REF!</definedName>
    <definedName name="ВН_АТЧ_ТОЛ" localSheetId="1">#REF!</definedName>
    <definedName name="ВН_АТЧ_ТОЛ" localSheetId="0">#REF!</definedName>
    <definedName name="ВН_АТЧ_ТОЛ">#REF!</definedName>
    <definedName name="ВН_АТЧ_ТОЛ_А" localSheetId="1">[20]Калькуляции!#REF!</definedName>
    <definedName name="ВН_АТЧ_ТОЛ_А" localSheetId="0">[20]Калькуляции!#REF!</definedName>
    <definedName name="ВН_АТЧ_ТОЛ_А">[20]Калькуляции!#REF!</definedName>
    <definedName name="ВН_АТЧ_ТОЛ_П" localSheetId="1">[20]Калькуляции!#REF!</definedName>
    <definedName name="ВН_АТЧ_ТОЛ_П" localSheetId="0">[20]Калькуляции!#REF!</definedName>
    <definedName name="ВН_АТЧ_ТОЛ_П">[20]Калькуляции!#REF!</definedName>
    <definedName name="ВН_АТЧ_ТОЛ_ПК" localSheetId="1">[20]Калькуляции!#REF!</definedName>
    <definedName name="ВН_АТЧ_ТОЛ_ПК" localSheetId="0">[20]Калькуляции!#REF!</definedName>
    <definedName name="ВН_АТЧ_ТОЛ_ПК">[20]Калькуляции!#REF!</definedName>
    <definedName name="ВН_АТЧ_ЭКС" localSheetId="1">#REF!</definedName>
    <definedName name="ВН_АТЧ_ЭКС" localSheetId="0">#REF!</definedName>
    <definedName name="ВН_АТЧ_ЭКС">#REF!</definedName>
    <definedName name="ВН_Р" localSheetId="1">#REF!</definedName>
    <definedName name="ВН_Р" localSheetId="0">#REF!</definedName>
    <definedName name="ВН_Р">#REF!</definedName>
    <definedName name="ВН_С_ВН" localSheetId="1">#REF!</definedName>
    <definedName name="ВН_С_ВН" localSheetId="0">#REF!</definedName>
    <definedName name="ВН_С_ВН">#REF!</definedName>
    <definedName name="ВН_С_ДП" localSheetId="1">[20]Калькуляции!#REF!</definedName>
    <definedName name="ВН_С_ДП" localSheetId="0">[20]Калькуляции!#REF!</definedName>
    <definedName name="ВН_С_ДП">[20]Калькуляции!#REF!</definedName>
    <definedName name="ВН_С_ТОЛ" localSheetId="1">#REF!</definedName>
    <definedName name="ВН_С_ТОЛ" localSheetId="0">#REF!</definedName>
    <definedName name="ВН_С_ТОЛ">#REF!</definedName>
    <definedName name="ВН_С_ЭКС" localSheetId="1">#REF!</definedName>
    <definedName name="ВН_С_ЭКС" localSheetId="0">#REF!</definedName>
    <definedName name="ВН_С_ЭКС">#REF!</definedName>
    <definedName name="ВН_Т" localSheetId="1">#REF!</definedName>
    <definedName name="ВН_Т" localSheetId="0">#REF!</definedName>
    <definedName name="ВН_Т">#REF!</definedName>
    <definedName name="ВНИТ" localSheetId="1">#REF!</definedName>
    <definedName name="ВНИТ" localSheetId="0">#REF!</definedName>
    <definedName name="ВНИТ">#REF!</definedName>
    <definedName name="ВОД_ОБ" localSheetId="1">#REF!</definedName>
    <definedName name="ВОД_ОБ" localSheetId="0">#REF!</definedName>
    <definedName name="ВОД_ОБ">#REF!</definedName>
    <definedName name="ВОД_Т" localSheetId="1">#REF!</definedName>
    <definedName name="ВОД_Т" localSheetId="0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1">#REF!</definedName>
    <definedName name="ВОЗ" localSheetId="0">#REF!</definedName>
    <definedName name="ВОЗ">#REF!</definedName>
    <definedName name="Волгоградэнерго" localSheetId="1">#REF!</definedName>
    <definedName name="Волгоградэнерго" localSheetId="0">#REF!</definedName>
    <definedName name="Волгоградэнерго">#REF!</definedName>
    <definedName name="ВСП" localSheetId="1">#REF!</definedName>
    <definedName name="ВСП" localSheetId="0">#REF!</definedName>
    <definedName name="ВСП">#REF!</definedName>
    <definedName name="ВСП1" localSheetId="1">#REF!</definedName>
    <definedName name="ВСП1" localSheetId="0">#REF!</definedName>
    <definedName name="ВСП1">#REF!</definedName>
    <definedName name="ВСП2" localSheetId="1">#REF!</definedName>
    <definedName name="ВСП2" localSheetId="0">#REF!</definedName>
    <definedName name="ВСП2">#REF!</definedName>
    <definedName name="ВСПОМОГ" localSheetId="1">#REF!</definedName>
    <definedName name="ВСПОМОГ" localSheetId="0">#REF!</definedName>
    <definedName name="ВСПОМОГ">#REF!</definedName>
    <definedName name="ВТОМ" localSheetId="1">#REF!</definedName>
    <definedName name="ВТОМ" localSheetId="0">#REF!</definedName>
    <definedName name="ВТОМ">#REF!</definedName>
    <definedName name="второй" localSheetId="1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 localSheetId="0">#REF!</definedName>
    <definedName name="выв">#REF!</definedName>
    <definedName name="г" localSheetId="1">'3 квартал'!г</definedName>
    <definedName name="г" localSheetId="0">'Приложение 1 (3 квартал)'!г</definedName>
    <definedName name="г">[0]!г</definedName>
    <definedName name="ГАС_Ш" localSheetId="1">#REF!</definedName>
    <definedName name="ГАС_Ш" localSheetId="0">#REF!</definedName>
    <definedName name="ГАС_Ш">#REF!</definedName>
    <definedName name="гг" localSheetId="1">#REF!</definedName>
    <definedName name="гг" localSheetId="0">#REF!</definedName>
    <definedName name="гг">#REF!</definedName>
    <definedName name="ГИД" localSheetId="1">#REF!</definedName>
    <definedName name="ГИД" localSheetId="0">#REF!</definedName>
    <definedName name="ГИД">#REF!</definedName>
    <definedName name="ГИД_ЗФА" localSheetId="1">#REF!</definedName>
    <definedName name="ГИД_ЗФА" localSheetId="0">#REF!</definedName>
    <definedName name="ГИД_ЗФА">#REF!</definedName>
    <definedName name="ГЛ" localSheetId="1">#REF!</definedName>
    <definedName name="ГЛ" localSheetId="0">#REF!</definedName>
    <definedName name="ГЛ">#REF!</definedName>
    <definedName name="ГЛ_" localSheetId="1">#REF!</definedName>
    <definedName name="ГЛ_" localSheetId="0">#REF!</definedName>
    <definedName name="ГЛ_">#REF!</definedName>
    <definedName name="ГЛ_ДП" localSheetId="1">[20]Калькуляции!#REF!</definedName>
    <definedName name="ГЛ_ДП" localSheetId="0">[20]Калькуляции!#REF!</definedName>
    <definedName name="ГЛ_ДП">[20]Калькуляции!#REF!</definedName>
    <definedName name="ГЛ_Т" localSheetId="1">#REF!</definedName>
    <definedName name="ГЛ_Т" localSheetId="0">#REF!</definedName>
    <definedName name="ГЛ_Т">#REF!</definedName>
    <definedName name="ГЛ_Ш" localSheetId="1">#REF!</definedName>
    <definedName name="ГЛ_Ш" localSheetId="0">#REF!</definedName>
    <definedName name="ГЛ_Ш">#REF!</definedName>
    <definedName name="глинозем" localSheetId="1">[0]!USD/1.701</definedName>
    <definedName name="глинозем" localSheetId="0">[0]!USD/1.701</definedName>
    <definedName name="глинозем">[0]!USD/1.701</definedName>
    <definedName name="Глубина">'[27]ПФВ-0.5'!$AK$13:$AK$15</definedName>
    <definedName name="ГР" localSheetId="1">#REF!</definedName>
    <definedName name="ГР" localSheetId="0">#REF!</definedName>
    <definedName name="ГР">#REF!</definedName>
    <definedName name="график" localSheetId="1">'3 квартал'!график</definedName>
    <definedName name="график" localSheetId="0">'Приложение 1 (3 квартал)'!график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'3 квартал'!д</definedName>
    <definedName name="д" localSheetId="0">'Приложение 1 (3 квартал)'!д</definedName>
    <definedName name="д">[0]!д</definedName>
    <definedName name="ДАВ_ЖИД" localSheetId="1">#REF!</definedName>
    <definedName name="ДАВ_ЖИД" localSheetId="0">#REF!</definedName>
    <definedName name="ДАВ_ЖИД">#REF!</definedName>
    <definedName name="ДАВ_КАТАНКА" localSheetId="1">[20]Калькуляции!#REF!</definedName>
    <definedName name="ДАВ_КАТАНКА" localSheetId="0">[20]Калькуляции!#REF!</definedName>
    <definedName name="ДАВ_КАТАНКА">[20]Калькуляции!#REF!</definedName>
    <definedName name="ДАВ_МЕЛК" localSheetId="1">#REF!</definedName>
    <definedName name="ДАВ_МЕЛК" localSheetId="0">#REF!</definedName>
    <definedName name="ДАВ_МЕЛК">#REF!</definedName>
    <definedName name="ДАВ_СЛИТКИ" localSheetId="1">#REF!</definedName>
    <definedName name="ДАВ_СЛИТКИ" localSheetId="0">#REF!</definedName>
    <definedName name="ДАВ_СЛИТКИ">#REF!</definedName>
    <definedName name="Дав_тв" localSheetId="1">#REF!</definedName>
    <definedName name="Дав_тв" localSheetId="0">#REF!</definedName>
    <definedName name="Дав_тв">#REF!</definedName>
    <definedName name="ДАВ_ШТАН" localSheetId="1">#REF!</definedName>
    <definedName name="ДАВ_ШТАН" localSheetId="0">#REF!</definedName>
    <definedName name="ДАВ_ШТАН">#REF!</definedName>
    <definedName name="ДАВАЛЬЧЕСИЙ" localSheetId="1">#REF!</definedName>
    <definedName name="ДАВАЛЬЧЕСИЙ" localSheetId="0">#REF!</definedName>
    <definedName name="ДАВАЛЬЧЕСИЙ">#REF!</definedName>
    <definedName name="ДАВАЛЬЧЕСКИЙ" localSheetId="1">#REF!</definedName>
    <definedName name="ДАВАЛЬЧЕСКИЙ" localSheetId="0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'3 квартал'!Дв</definedName>
    <definedName name="Дв" localSheetId="0">'Приложение 1 (3 квартал)'!Дв</definedName>
    <definedName name="Дв">[0]!Дв</definedName>
    <definedName name="ДЕК_РУБ" localSheetId="1">[20]Калькуляции!#REF!</definedName>
    <definedName name="ДЕК_РУБ" localSheetId="0">[20]Калькуляции!#REF!</definedName>
    <definedName name="ДЕК_РУБ">[20]Калькуляции!#REF!</definedName>
    <definedName name="ДЕК_Т" localSheetId="1">[20]Калькуляции!#REF!</definedName>
    <definedName name="ДЕК_Т" localSheetId="0">[20]Калькуляции!#REF!</definedName>
    <definedName name="ДЕК_Т">[20]Калькуляции!#REF!</definedName>
    <definedName name="ДЕК_ТОН" localSheetId="1">[20]Калькуляции!#REF!</definedName>
    <definedName name="ДЕК_ТОН" localSheetId="0">[20]Калькуляции!#REF!</definedName>
    <definedName name="ДЕК_ТОН">[20]Калькуляции!#REF!</definedName>
    <definedName name="декабрь" localSheetId="1">#REF!</definedName>
    <definedName name="декабрь" localSheetId="0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 localSheetId="0">#REF!</definedName>
    <definedName name="ДИЗТОПЛИВО">#REF!</definedName>
    <definedName name="ДИМА" localSheetId="1">#REF!</definedName>
    <definedName name="ДИМА" localSheetId="0">#REF!</definedName>
    <definedName name="ДИМА">#REF!</definedName>
    <definedName name="Дионис2">[21]Дебиторка!$J$15</definedName>
    <definedName name="ДИЭТ" localSheetId="1">[20]Калькуляции!#REF!</definedName>
    <definedName name="ДИЭТ" localSheetId="0">[20]Калькуляции!#REF!</definedName>
    <definedName name="ДИЭТ">[20]Калькуляции!#REF!</definedName>
    <definedName name="ДОГПЕР_АВЧСЫРЕЦ" localSheetId="1">[20]Калькуляции!#REF!</definedName>
    <definedName name="ДОГПЕР_АВЧСЫРЕЦ" localSheetId="0">[20]Калькуляции!#REF!</definedName>
    <definedName name="ДОГПЕР_АВЧСЫРЕЦ">[20]Калькуляции!#REF!</definedName>
    <definedName name="ДОГПЕР_СЫРЕЦ" localSheetId="1">[20]Калькуляции!#REF!</definedName>
    <definedName name="ДОГПЕР_СЫРЕЦ" localSheetId="0">[20]Калькуляции!#REF!</definedName>
    <definedName name="ДОГПЕР_СЫРЕЦ">[20]Калькуляции!#REF!</definedName>
    <definedName name="Доллар" localSheetId="1">[29]Оборудование_стоим!#REF!</definedName>
    <definedName name="Доллар" localSheetId="0">[29]Оборудование_стоим!#REF!</definedName>
    <definedName name="Доллар">[29]Оборудование_стоим!#REF!</definedName>
    <definedName name="доля_проч_ф" localSheetId="1">#REF!</definedName>
    <definedName name="доля_проч_ф" localSheetId="0">#REF!</definedName>
    <definedName name="доля_проч_ф">#REF!</definedName>
    <definedName name="доля_прочая" localSheetId="1">#REF!</definedName>
    <definedName name="доля_прочая" localSheetId="0">#REF!</definedName>
    <definedName name="доля_прочая">#REF!</definedName>
    <definedName name="доля_прочая_98_ав" localSheetId="1">#REF!</definedName>
    <definedName name="доля_прочая_98_ав" localSheetId="0">#REF!</definedName>
    <definedName name="доля_прочая_98_ав">#REF!</definedName>
    <definedName name="доля_прочая_ав" localSheetId="1">#REF!</definedName>
    <definedName name="доля_прочая_ав" localSheetId="0">#REF!</definedName>
    <definedName name="доля_прочая_ав">#REF!</definedName>
    <definedName name="доля_прочая_ф" localSheetId="1">#REF!</definedName>
    <definedName name="доля_прочая_ф" localSheetId="0">#REF!</definedName>
    <definedName name="доля_прочая_ф">#REF!</definedName>
    <definedName name="доля_т_ф" localSheetId="1">#REF!</definedName>
    <definedName name="доля_т_ф" localSheetId="0">#REF!</definedName>
    <definedName name="доля_т_ф">#REF!</definedName>
    <definedName name="доля_теп_1" localSheetId="1">#REF!</definedName>
    <definedName name="доля_теп_1" localSheetId="0">#REF!</definedName>
    <definedName name="доля_теп_1">#REF!</definedName>
    <definedName name="доля_теп_2" localSheetId="1">#REF!</definedName>
    <definedName name="доля_теп_2" localSheetId="0">#REF!</definedName>
    <definedName name="доля_теп_2">#REF!</definedName>
    <definedName name="доля_теп_3" localSheetId="1">#REF!</definedName>
    <definedName name="доля_теп_3" localSheetId="0">#REF!</definedName>
    <definedName name="доля_теп_3">#REF!</definedName>
    <definedName name="доля_тепло" localSheetId="1">#REF!</definedName>
    <definedName name="доля_тепло" localSheetId="0">#REF!</definedName>
    <definedName name="доля_тепло">#REF!</definedName>
    <definedName name="доля_эл_1" localSheetId="1">#REF!</definedName>
    <definedName name="доля_эл_1" localSheetId="0">#REF!</definedName>
    <definedName name="доля_эл_1">#REF!</definedName>
    <definedName name="доля_эл_2" localSheetId="1">#REF!</definedName>
    <definedName name="доля_эл_2" localSheetId="0">#REF!</definedName>
    <definedName name="доля_эл_2">#REF!</definedName>
    <definedName name="доля_эл_3" localSheetId="1">#REF!</definedName>
    <definedName name="доля_эл_3" localSheetId="0">#REF!</definedName>
    <definedName name="доля_эл_3">#REF!</definedName>
    <definedName name="доля_эл_ф" localSheetId="1">#REF!</definedName>
    <definedName name="доля_эл_ф" localSheetId="0">#REF!</definedName>
    <definedName name="доля_эл_ф">#REF!</definedName>
    <definedName name="доля_электра" localSheetId="1">#REF!</definedName>
    <definedName name="доля_электра" localSheetId="0">#REF!</definedName>
    <definedName name="доля_электра">#REF!</definedName>
    <definedName name="доля_электра_99" localSheetId="1">#REF!</definedName>
    <definedName name="доля_электра_99" localSheetId="0">#REF!</definedName>
    <definedName name="доля_электра_99">#REF!</definedName>
    <definedName name="е" localSheetId="1">'3 квартал'!е</definedName>
    <definedName name="е" localSheetId="0">'Приложение 1 (3 квартал)'!е</definedName>
    <definedName name="е">[0]!е</definedName>
    <definedName name="ЕСН">[30]Макро!$B$4</definedName>
    <definedName name="ж" localSheetId="1">'3 квартал'!ж</definedName>
    <definedName name="ж" localSheetId="0">'Приложение 1 (3 квартал)'!ж</definedName>
    <definedName name="ж">[0]!ж</definedName>
    <definedName name="жжжжжжж" localSheetId="1">'3 квартал'!жжжжжжж</definedName>
    <definedName name="жжжжжжж" localSheetId="0">'Приложение 1 (3 квартал)'!жжжжжжж</definedName>
    <definedName name="жжжжжжж">[0]!жжжжжжж</definedName>
    <definedName name="ЖИДКИЙ" localSheetId="1">#REF!</definedName>
    <definedName name="ЖИДКИЙ" localSheetId="0">#REF!</definedName>
    <definedName name="ЖИДКИЙ">#REF!</definedName>
    <definedName name="з" localSheetId="1">'3 квартал'!з</definedName>
    <definedName name="з" localSheetId="0">'Приложение 1 (3 квартал)'!з</definedName>
    <definedName name="з">[0]!з</definedName>
    <definedName name="З0" localSheetId="1">#REF!</definedName>
    <definedName name="З0" localSheetId="0">#REF!</definedName>
    <definedName name="З0">#REF!</definedName>
    <definedName name="З1" localSheetId="1">#REF!</definedName>
    <definedName name="З1" localSheetId="0">#REF!</definedName>
    <definedName name="З1">#REF!</definedName>
    <definedName name="З10" localSheetId="1">#REF!</definedName>
    <definedName name="З10" localSheetId="0">#REF!</definedName>
    <definedName name="З10">#REF!</definedName>
    <definedName name="З11" localSheetId="1">#REF!</definedName>
    <definedName name="З11" localSheetId="0">#REF!</definedName>
    <definedName name="З11">#REF!</definedName>
    <definedName name="З12" localSheetId="1">#REF!</definedName>
    <definedName name="З12" localSheetId="0">#REF!</definedName>
    <definedName name="З12">#REF!</definedName>
    <definedName name="З13" localSheetId="1">#REF!</definedName>
    <definedName name="З13" localSheetId="0">#REF!</definedName>
    <definedName name="З13">#REF!</definedName>
    <definedName name="З14" localSheetId="1">#REF!</definedName>
    <definedName name="З14" localSheetId="0">#REF!</definedName>
    <definedName name="З14">#REF!</definedName>
    <definedName name="З2" localSheetId="1">#REF!</definedName>
    <definedName name="З2" localSheetId="0">#REF!</definedName>
    <definedName name="З2">#REF!</definedName>
    <definedName name="З3" localSheetId="1">#REF!</definedName>
    <definedName name="З3" localSheetId="0">#REF!</definedName>
    <definedName name="З3">#REF!</definedName>
    <definedName name="З4" localSheetId="1">#REF!</definedName>
    <definedName name="З4" localSheetId="0">#REF!</definedName>
    <definedName name="З4">#REF!</definedName>
    <definedName name="З5" localSheetId="1">#REF!</definedName>
    <definedName name="З5" localSheetId="0">#REF!</definedName>
    <definedName name="З5">#REF!</definedName>
    <definedName name="З6" localSheetId="1">#REF!</definedName>
    <definedName name="З6" localSheetId="0">#REF!</definedName>
    <definedName name="З6">#REF!</definedName>
    <definedName name="З7" localSheetId="1">#REF!</definedName>
    <definedName name="З7" localSheetId="0">#REF!</definedName>
    <definedName name="З7">#REF!</definedName>
    <definedName name="З8" localSheetId="1">#REF!</definedName>
    <definedName name="З8" localSheetId="0">#REF!</definedName>
    <definedName name="З8">#REF!</definedName>
    <definedName name="З81" localSheetId="1">[20]Калькуляции!#REF!</definedName>
    <definedName name="З81" localSheetId="0">[20]Калькуляции!#REF!</definedName>
    <definedName name="З81">[20]Калькуляции!#REF!</definedName>
    <definedName name="З9" localSheetId="1">#REF!</definedName>
    <definedName name="З9" localSheetId="0">#REF!</definedName>
    <definedName name="З9">#REF!</definedName>
    <definedName name="_xlnm.Print_Titles" localSheetId="1">'3 квартал'!$2:$2</definedName>
    <definedName name="_xlnm.Print_Titles">#N/A</definedName>
    <definedName name="ЗАРПЛАТА" localSheetId="1">#REF!</definedName>
    <definedName name="ЗАРПЛАТА" localSheetId="0">#REF!</definedName>
    <definedName name="ЗАРПЛАТА">#REF!</definedName>
    <definedName name="ззззз" localSheetId="1">#REF!</definedName>
    <definedName name="ззззз" localSheetId="0">#REF!</definedName>
    <definedName name="ззззз">#REF!</definedName>
    <definedName name="ззззззззззззззззззззз" localSheetId="1">'3 квартал'!ззззззззззззззззззззз</definedName>
    <definedName name="ззззззззззззззззззззз" localSheetId="0">'Приложение 1 (3 квартал)'!ззззззззззззззззззззз</definedName>
    <definedName name="ззззззззззззззззззззз">[0]!ззззззззззззззззззззз</definedName>
    <definedName name="ЗКР" localSheetId="1">[20]Калькуляции!#REF!</definedName>
    <definedName name="ЗКР" localSheetId="0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'3 квартал'!и</definedName>
    <definedName name="и" localSheetId="0">'Приложение 1 (3 квартал)'!и</definedName>
    <definedName name="и">[0]!и</definedName>
    <definedName name="й" localSheetId="1">'3 квартал'!й</definedName>
    <definedName name="й" localSheetId="0">'Приложение 1 (3 квартал)'!й</definedName>
    <definedName name="й">[0]!й</definedName>
    <definedName name="ИЗВ_М" localSheetId="1">#REF!</definedName>
    <definedName name="ИЗВ_М" localSheetId="0">#REF!</definedName>
    <definedName name="ИЗВ_М">#REF!</definedName>
    <definedName name="ИЗМНЗП_АВЧ" localSheetId="1">#REF!</definedName>
    <definedName name="ИЗМНЗП_АВЧ" localSheetId="0">#REF!</definedName>
    <definedName name="ИЗМНЗП_АВЧ">#REF!</definedName>
    <definedName name="ИЗМНЗП_АТЧ" localSheetId="1">#REF!</definedName>
    <definedName name="ИЗМНЗП_АТЧ" localSheetId="0">#REF!</definedName>
    <definedName name="ИЗМНЗП_АТЧ">#REF!</definedName>
    <definedName name="ии" localSheetId="1">#REF!</definedName>
    <definedName name="ии" localSheetId="0">#REF!</definedName>
    <definedName name="ии">#REF!</definedName>
    <definedName name="йй" localSheetId="1">'3 квартал'!йй</definedName>
    <definedName name="йй" localSheetId="0">'Приложение 1 (3 квартал)'!йй</definedName>
    <definedName name="йй">[0]!йй</definedName>
    <definedName name="ййййййййййййй" localSheetId="1">'3 квартал'!ййййййййййййй</definedName>
    <definedName name="ййййййййййййй" localSheetId="0">'Приложение 1 (3 квартал)'!ййййййййййййй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1">#REF!</definedName>
    <definedName name="ИТВСП" localSheetId="0">#REF!</definedName>
    <definedName name="ИТВСП">#REF!</definedName>
    <definedName name="ИТСЫР" localSheetId="1">#REF!</definedName>
    <definedName name="ИТСЫР" localSheetId="0">#REF!</definedName>
    <definedName name="ИТСЫР">#REF!</definedName>
    <definedName name="ИТТР" localSheetId="1">#REF!</definedName>
    <definedName name="ИТТР" localSheetId="0">#REF!</definedName>
    <definedName name="ИТТР">#REF!</definedName>
    <definedName name="ИТЭН" localSheetId="1">#REF!</definedName>
    <definedName name="ИТЭН" localSheetId="0">#REF!</definedName>
    <definedName name="ИТЭН">#REF!</definedName>
    <definedName name="ЙЦУ" localSheetId="1">#REF!</definedName>
    <definedName name="ЙЦУ" localSheetId="0">#REF!</definedName>
    <definedName name="ЙЦУ">#REF!</definedName>
    <definedName name="ИЮЛ_РУБ" localSheetId="1">[20]Калькуляции!#REF!</definedName>
    <definedName name="ИЮЛ_РУБ" localSheetId="0">[20]Калькуляции!#REF!</definedName>
    <definedName name="ИЮЛ_РУБ">[20]Калькуляции!#REF!</definedName>
    <definedName name="ИЮЛ_ТОН" localSheetId="1">[20]Калькуляции!#REF!</definedName>
    <definedName name="ИЮЛ_ТОН" localSheetId="0">[20]Калькуляции!#REF!</definedName>
    <definedName name="ИЮЛ_ТОН">[20]Калькуляции!#REF!</definedName>
    <definedName name="июль" localSheetId="1">#REF!</definedName>
    <definedName name="июль" localSheetId="0">#REF!</definedName>
    <definedName name="июль">#REF!</definedName>
    <definedName name="ИЮН_РУБ" localSheetId="1">#REF!</definedName>
    <definedName name="ИЮН_РУБ" localSheetId="0">#REF!</definedName>
    <definedName name="ИЮН_РУБ">#REF!</definedName>
    <definedName name="ИЮН_ТОН" localSheetId="1">#REF!</definedName>
    <definedName name="ИЮН_ТОН" localSheetId="0">#REF!</definedName>
    <definedName name="ИЮН_ТОН">#REF!</definedName>
    <definedName name="июнь" localSheetId="1">#REF!</definedName>
    <definedName name="июнь" localSheetId="0">#REF!</definedName>
    <definedName name="июнь">#REF!</definedName>
    <definedName name="к" localSheetId="1">'3 квартал'!к</definedName>
    <definedName name="к" localSheetId="0">'Приложение 1 (3 квартал)'!к</definedName>
    <definedName name="к">[0]!к</definedName>
    <definedName name="К_СЫР" localSheetId="1">#REF!</definedName>
    <definedName name="К_СЫР" localSheetId="0">#REF!</definedName>
    <definedName name="К_СЫР">#REF!</definedName>
    <definedName name="К_СЫР_ТОЛ" localSheetId="1">[20]Калькуляции!#REF!</definedName>
    <definedName name="К_СЫР_ТОЛ" localSheetId="0">[20]Калькуляции!#REF!</definedName>
    <definedName name="К_СЫР_ТОЛ">[20]Калькуляции!#REF!</definedName>
    <definedName name="К2_РУБ" localSheetId="1">[20]Калькуляции!#REF!</definedName>
    <definedName name="К2_РУБ" localSheetId="0">[20]Калькуляции!#REF!</definedName>
    <definedName name="К2_РУБ">[20]Калькуляции!#REF!</definedName>
    <definedName name="К2_ТОН" localSheetId="1">[20]Калькуляции!#REF!</definedName>
    <definedName name="К2_ТОН" localSheetId="0">[20]Калькуляции!#REF!</definedName>
    <definedName name="К2_ТОН">[20]Калькуляции!#REF!</definedName>
    <definedName name="КАТАНКА" localSheetId="1">[20]Калькуляции!#REF!</definedName>
    <definedName name="КАТАНКА" localSheetId="0">[20]Калькуляции!#REF!</definedName>
    <definedName name="КАТАНКА">[20]Калькуляции!#REF!</definedName>
    <definedName name="КАТАНКА_КРАМЗ" localSheetId="1">[20]Калькуляции!#REF!</definedName>
    <definedName name="КАТАНКА_КРАМЗ" localSheetId="0">[20]Калькуляции!#REF!</definedName>
    <definedName name="КАТАНКА_КРАМЗ">[20]Калькуляции!#REF!</definedName>
    <definedName name="КБОР" localSheetId="1">[20]Калькуляции!#REF!</definedName>
    <definedName name="КБОР" localSheetId="0">[20]Калькуляции!#REF!</definedName>
    <definedName name="КБОР">[20]Калькуляции!#REF!</definedName>
    <definedName name="КВ1_РУБ" localSheetId="1">#REF!</definedName>
    <definedName name="КВ1_РУБ" localSheetId="0">#REF!</definedName>
    <definedName name="КВ1_РУБ">#REF!</definedName>
    <definedName name="КВ1_ТОН" localSheetId="1">#REF!</definedName>
    <definedName name="КВ1_ТОН" localSheetId="0">#REF!</definedName>
    <definedName name="КВ1_ТОН">#REF!</definedName>
    <definedName name="КВ2_РУБ" localSheetId="1">#REF!</definedName>
    <definedName name="КВ2_РУБ" localSheetId="0">#REF!</definedName>
    <definedName name="КВ2_РУБ">#REF!</definedName>
    <definedName name="КВ2_ТОН" localSheetId="1">#REF!</definedName>
    <definedName name="КВ2_ТОН" localSheetId="0">#REF!</definedName>
    <definedName name="КВ2_ТОН">#REF!</definedName>
    <definedName name="КВ3_РУБ" localSheetId="1">#REF!</definedName>
    <definedName name="КВ3_РУБ" localSheetId="0">#REF!</definedName>
    <definedName name="КВ3_РУБ">#REF!</definedName>
    <definedName name="КВ3_ТОН" localSheetId="1">#REF!</definedName>
    <definedName name="КВ3_ТОН" localSheetId="0">#REF!</definedName>
    <definedName name="КВ3_ТОН">#REF!</definedName>
    <definedName name="КВ4_РУБ" localSheetId="1">#REF!</definedName>
    <definedName name="КВ4_РУБ" localSheetId="0">#REF!</definedName>
    <definedName name="КВ4_РУБ">#REF!</definedName>
    <definedName name="КВ4_ТОН" localSheetId="1">#REF!</definedName>
    <definedName name="КВ4_ТОН" localSheetId="0">#REF!</definedName>
    <definedName name="КВ4_ТОН">#REF!</definedName>
    <definedName name="ке" localSheetId="1">'3 квартал'!ке</definedName>
    <definedName name="ке" localSheetId="0">'Приложение 1 (3 квартал)'!ке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1">'[32]Объекты (показатели)'!#REF!</definedName>
    <definedName name="КЛ" localSheetId="0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1">#REF!</definedName>
    <definedName name="код" localSheetId="0">#REF!</definedName>
    <definedName name="код">#REF!</definedName>
    <definedName name="код1" localSheetId="1">#REF!</definedName>
    <definedName name="код1" localSheetId="0">#REF!</definedName>
    <definedName name="код1">#REF!</definedName>
    <definedName name="КОК_ПРОК" localSheetId="1">#REF!</definedName>
    <definedName name="КОК_ПРОК" localSheetId="0">#REF!</definedName>
    <definedName name="КОК_ПРОК">#REF!</definedName>
    <definedName name="КОМПЛЕКСНЫЙ" localSheetId="1">[20]Калькуляции!#REF!</definedName>
    <definedName name="КОМПЛЕКСНЫЙ" localSheetId="0">[20]Калькуляции!#REF!</definedName>
    <definedName name="КОМПЛЕКСНЫЙ">[20]Калькуляции!#REF!</definedName>
    <definedName name="Комплексы">'[27]ПФВ-0.5'!$AJ$4:$AJ$10</definedName>
    <definedName name="КОРК_7" localSheetId="1">#REF!</definedName>
    <definedName name="КОРК_7" localSheetId="0">#REF!</definedName>
    <definedName name="КОРК_7">#REF!</definedName>
    <definedName name="КОРК_АВЧ" localSheetId="1">#REF!</definedName>
    <definedName name="КОРК_АВЧ" localSheetId="0">#REF!</definedName>
    <definedName name="КОРК_АВЧ">#REF!</definedName>
    <definedName name="коэф_блоки" localSheetId="1">#REF!</definedName>
    <definedName name="коэф_блоки" localSheetId="0">#REF!</definedName>
    <definedName name="коэф_блоки">#REF!</definedName>
    <definedName name="коэф_глин" localSheetId="1">#REF!</definedName>
    <definedName name="коэф_глин" localSheetId="0">#REF!</definedName>
    <definedName name="коэф_глин">#REF!</definedName>
    <definedName name="коэф_кокс" localSheetId="1">#REF!</definedName>
    <definedName name="коэф_кокс" localSheetId="0">#REF!</definedName>
    <definedName name="коэф_кокс">#REF!</definedName>
    <definedName name="коэф_пек" localSheetId="1">#REF!</definedName>
    <definedName name="коэф_пек" localSheetId="0">#REF!</definedName>
    <definedName name="коэф_пек">#REF!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П" localSheetId="1">#REF!</definedName>
    <definedName name="КПП" localSheetId="0">#REF!</definedName>
    <definedName name="КПП">#REF!</definedName>
    <definedName name="кр" localSheetId="1">#REF!</definedName>
    <definedName name="кр" localSheetId="0">#REF!</definedName>
    <definedName name="кр">#REF!</definedName>
    <definedName name="КР_" localSheetId="1">#REF!</definedName>
    <definedName name="КР_" localSheetId="0">#REF!</definedName>
    <definedName name="КР_">#REF!</definedName>
    <definedName name="КР_10" localSheetId="1">#REF!</definedName>
    <definedName name="КР_10" localSheetId="0">#REF!</definedName>
    <definedName name="КР_10">#REF!</definedName>
    <definedName name="КР_2ЦЕХ" localSheetId="1">#REF!</definedName>
    <definedName name="КР_2ЦЕХ" localSheetId="0">#REF!</definedName>
    <definedName name="КР_2ЦЕХ">#REF!</definedName>
    <definedName name="КР_7" localSheetId="1">#REF!</definedName>
    <definedName name="КР_7" localSheetId="0">#REF!</definedName>
    <definedName name="КР_7">#REF!</definedName>
    <definedName name="КР_8" localSheetId="1">#REF!</definedName>
    <definedName name="КР_8" localSheetId="0">#REF!</definedName>
    <definedName name="КР_8">#REF!</definedName>
    <definedName name="кр_до165" localSheetId="1">#REF!</definedName>
    <definedName name="кр_до165" localSheetId="0">#REF!</definedName>
    <definedName name="кр_до165">#REF!</definedName>
    <definedName name="КР_КРАМЗ" localSheetId="1">#REF!</definedName>
    <definedName name="КР_КРАМЗ" localSheetId="0">#REF!</definedName>
    <definedName name="КР_КРАМЗ">#REF!</definedName>
    <definedName name="КР_ЛОК" localSheetId="1">[20]Калькуляции!#REF!</definedName>
    <definedName name="КР_ЛОК" localSheetId="0">[20]Калькуляции!#REF!</definedName>
    <definedName name="КР_ЛОК">[20]Калькуляции!#REF!</definedName>
    <definedName name="КР_ЛОК_8" localSheetId="1">[20]Калькуляции!#REF!</definedName>
    <definedName name="КР_ЛОК_8" localSheetId="0">[20]Калькуляции!#REF!</definedName>
    <definedName name="КР_ЛОК_8">[20]Калькуляции!#REF!</definedName>
    <definedName name="КР_ОБАН" localSheetId="1">#REF!</definedName>
    <definedName name="КР_ОБАН" localSheetId="0">#REF!</definedName>
    <definedName name="КР_ОБАН">#REF!</definedName>
    <definedName name="кр_с8б" localSheetId="1">#REF!</definedName>
    <definedName name="кр_с8б" localSheetId="0">#REF!</definedName>
    <definedName name="кр_с8б">#REF!</definedName>
    <definedName name="КР_С8БМ" localSheetId="1">#REF!</definedName>
    <definedName name="КР_С8БМ" localSheetId="0">#REF!</definedName>
    <definedName name="КР_С8БМ">#REF!</definedName>
    <definedName name="КР_СУМ" localSheetId="1">#REF!</definedName>
    <definedName name="КР_СУМ" localSheetId="0">#REF!</definedName>
    <definedName name="КР_СУМ">#REF!</definedName>
    <definedName name="КР_Ф" localSheetId="1">#REF!</definedName>
    <definedName name="КР_Ф" localSheetId="0">#REF!</definedName>
    <definedName name="КР_Ф">#REF!</definedName>
    <definedName name="КР_ЦЕХА" localSheetId="1">[20]Калькуляции!#REF!</definedName>
    <definedName name="КР_ЦЕХА" localSheetId="0">[20]Калькуляции!#REF!</definedName>
    <definedName name="КР_ЦЕХА">[20]Калькуляции!#REF!</definedName>
    <definedName name="КР_ЭЮ" localSheetId="1">[20]Калькуляции!#REF!</definedName>
    <definedName name="КР_ЭЮ" localSheetId="0">[20]Калькуляции!#REF!</definedName>
    <definedName name="КР_ЭЮ">[20]Калькуляции!#REF!</definedName>
    <definedName name="КРЕМНИЙ" localSheetId="1">[20]Калькуляции!#REF!</definedName>
    <definedName name="КРЕМНИЙ" localSheetId="0">[20]Калькуляции!#REF!</definedName>
    <definedName name="КРЕМНИЙ">[20]Калькуляции!#REF!</definedName>
    <definedName name="_xlnm.Criteria" localSheetId="1">[33]Données!#REF!</definedName>
    <definedName name="_xlnm.Criteria" localSheetId="0">[33]Données!#REF!</definedName>
    <definedName name="_xlnm.Criteria">[33]Données!#REF!</definedName>
    <definedName name="КрПроцент" localSheetId="1">#REF!</definedName>
    <definedName name="КрПроцент" localSheetId="0">#REF!</definedName>
    <definedName name="КрПроцент">#REF!</definedName>
    <definedName name="КРУПН_КРАМЗ" localSheetId="1">#REF!</definedName>
    <definedName name="КРУПН_КРАМЗ" localSheetId="0">#REF!</definedName>
    <definedName name="КРУПН_КРАМЗ">#REF!</definedName>
    <definedName name="кур" localSheetId="1">#REF!</definedName>
    <definedName name="кур" localSheetId="0">#REF!</definedName>
    <definedName name="кур">#REF!</definedName>
    <definedName name="Курс" localSheetId="1">#REF!</definedName>
    <definedName name="Курс" localSheetId="0">#REF!</definedName>
    <definedName name="Курс">#REF!</definedName>
    <definedName name="КурсУЕ" localSheetId="1">#REF!</definedName>
    <definedName name="КурсУЕ" localSheetId="0">#REF!</definedName>
    <definedName name="КурсУЕ">#REF!</definedName>
    <definedName name="л" localSheetId="1">'3 квартал'!л</definedName>
    <definedName name="л" localSheetId="0">'Приложение 1 (3 квартал)'!л</definedName>
    <definedName name="л">[0]!л</definedName>
    <definedName name="ЛИГ_АЛ_М" localSheetId="1">[20]Калькуляции!#REF!</definedName>
    <definedName name="ЛИГ_АЛ_М" localSheetId="0">[20]Калькуляции!#REF!</definedName>
    <definedName name="ЛИГ_АЛ_М">[20]Калькуляции!#REF!</definedName>
    <definedName name="ЛИГ_БР_ТИ" localSheetId="1">[20]Калькуляции!#REF!</definedName>
    <definedName name="ЛИГ_БР_ТИ" localSheetId="0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'3 квартал'!м</definedName>
    <definedName name="м" localSheetId="0">'Приложение 1 (3 квартал)'!м</definedName>
    <definedName name="м">[0]!м</definedName>
    <definedName name="МАГНИЙ" localSheetId="1">[20]Калькуляции!#REF!</definedName>
    <definedName name="МАГНИЙ" localSheetId="0">[20]Калькуляции!#REF!</definedName>
    <definedName name="МАГНИЙ">[20]Калькуляции!#REF!</definedName>
    <definedName name="май" localSheetId="1">#REF!</definedName>
    <definedName name="май" localSheetId="0">#REF!</definedName>
    <definedName name="май">#REF!</definedName>
    <definedName name="МАЙ_РУБ" localSheetId="1">#REF!</definedName>
    <definedName name="МАЙ_РУБ" localSheetId="0">#REF!</definedName>
    <definedName name="МАЙ_РУБ">#REF!</definedName>
    <definedName name="МАЙ_ТОН" localSheetId="1">#REF!</definedName>
    <definedName name="МАЙ_ТОН" localSheetId="0">#REF!</definedName>
    <definedName name="МАЙ_ТОН">#REF!</definedName>
    <definedName name="МАР_РУБ" localSheetId="1">#REF!</definedName>
    <definedName name="МАР_РУБ" localSheetId="0">#REF!</definedName>
    <definedName name="МАР_РУБ">#REF!</definedName>
    <definedName name="МАР_ТОН" localSheetId="1">#REF!</definedName>
    <definedName name="МАР_ТОН" localSheetId="0">#REF!</definedName>
    <definedName name="МАР_ТОН">#REF!</definedName>
    <definedName name="МАРГ_ЛИГ" localSheetId="1">[20]Калькуляции!#REF!</definedName>
    <definedName name="МАРГ_ЛИГ" localSheetId="0">[20]Калькуляции!#REF!</definedName>
    <definedName name="МАРГ_ЛИГ">[20]Калькуляции!#REF!</definedName>
    <definedName name="МАРГ_ЛИГ_ДП" localSheetId="1">#REF!</definedName>
    <definedName name="МАРГ_ЛИГ_ДП" localSheetId="0">#REF!</definedName>
    <definedName name="МАРГ_ЛИГ_ДП">#REF!</definedName>
    <definedName name="МАРГ_ЛИГ_СТ" localSheetId="1">[20]Калькуляции!#REF!</definedName>
    <definedName name="МАРГ_ЛИГ_СТ" localSheetId="0">[20]Калькуляции!#REF!</definedName>
    <definedName name="МАРГ_ЛИГ_СТ">[20]Калькуляции!#REF!</definedName>
    <definedName name="март" localSheetId="1">#REF!</definedName>
    <definedName name="март" localSheetId="0">#REF!</definedName>
    <definedName name="март">#REF!</definedName>
    <definedName name="Материалы">'[27]ПФВ-0.5'!$AG$26:$AG$33</definedName>
    <definedName name="МЕД" localSheetId="1">#REF!</definedName>
    <definedName name="МЕД" localSheetId="0">#REF!</definedName>
    <definedName name="МЕД">#REF!</definedName>
    <definedName name="МЕД_" localSheetId="1">#REF!</definedName>
    <definedName name="МЕД_" localSheetId="0">#REF!</definedName>
    <definedName name="МЕД_">#REF!</definedName>
    <definedName name="МЕЛ_СУМ" localSheetId="1">#REF!</definedName>
    <definedName name="МЕЛ_СУМ" localSheetId="0">#REF!</definedName>
    <definedName name="МЕЛ_СУМ">#REF!</definedName>
    <definedName name="Место">'[27]ПФВ-0.5'!$AK$18:$AK$19</definedName>
    <definedName name="МЕСЯЦЫ" localSheetId="1">[34]Январь!#REF!</definedName>
    <definedName name="МЕСЯЦЫ" localSheetId="0">[34]Январь!#REF!</definedName>
    <definedName name="МЕСЯЦЫ">[34]Январь!#REF!</definedName>
    <definedName name="Мет_собс" localSheetId="1">#REF!</definedName>
    <definedName name="Мет_собс" localSheetId="0">#REF!</definedName>
    <definedName name="Мет_собс">#REF!</definedName>
    <definedName name="Мет_ЭЛЦ3" localSheetId="1">#REF!</definedName>
    <definedName name="Мет_ЭЛЦ3" localSheetId="0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1">[20]Калькуляции!#REF!</definedName>
    <definedName name="МЛИГ_АМ" localSheetId="0">[20]Калькуляции!#REF!</definedName>
    <definedName name="МЛИГ_АМ">[20]Калькуляции!#REF!</definedName>
    <definedName name="МЛИГ_ЭЛ" localSheetId="1">[20]Калькуляции!#REF!</definedName>
    <definedName name="МЛИГ_ЭЛ" localSheetId="0">[20]Калькуляции!#REF!</definedName>
    <definedName name="МЛИГ_ЭЛ">[20]Калькуляции!#REF!</definedName>
    <definedName name="МнНДС" localSheetId="1">#REF!</definedName>
    <definedName name="МнНДС" localSheetId="0">#REF!</definedName>
    <definedName name="МнНДС">#REF!</definedName>
    <definedName name="МС6_РУБ" localSheetId="1">[20]Калькуляции!#REF!</definedName>
    <definedName name="МС6_РУБ" localSheetId="0">[20]Калькуляции!#REF!</definedName>
    <definedName name="МС6_РУБ">[20]Калькуляции!#REF!</definedName>
    <definedName name="МС6_ТОН" localSheetId="1">[20]Калькуляции!#REF!</definedName>
    <definedName name="МС6_ТОН" localSheetId="0">[20]Калькуляции!#REF!</definedName>
    <definedName name="МС6_ТОН">[20]Калькуляции!#REF!</definedName>
    <definedName name="МС9_РУБ" localSheetId="1">[20]Калькуляции!#REF!</definedName>
    <definedName name="МС9_РУБ" localSheetId="0">[20]Калькуляции!#REF!</definedName>
    <definedName name="МС9_РУБ">[20]Калькуляции!#REF!</definedName>
    <definedName name="МС9_ТОН" localSheetId="1">[20]Калькуляции!#REF!</definedName>
    <definedName name="МС9_ТОН" localSheetId="0">[20]Калькуляции!#REF!</definedName>
    <definedName name="МС9_ТОН">[20]Калькуляции!#REF!</definedName>
    <definedName name="мым" localSheetId="1">'3 квартал'!мым</definedName>
    <definedName name="мым" localSheetId="0">'Приложение 1 (3 квартал)'!мым</definedName>
    <definedName name="мым">[0]!мым</definedName>
    <definedName name="н" localSheetId="1">'3 квартал'!н</definedName>
    <definedName name="н" localSheetId="0">'Приложение 1 (3 квартал)'!н</definedName>
    <definedName name="н">[0]!н</definedName>
    <definedName name="Н_2ЦЕХ_СКАЛ" localSheetId="1">#REF!</definedName>
    <definedName name="Н_2ЦЕХ_СКАЛ" localSheetId="0">#REF!</definedName>
    <definedName name="Н_2ЦЕХ_СКАЛ">#REF!</definedName>
    <definedName name="Н_АЛФ" localSheetId="1">#REF!</definedName>
    <definedName name="Н_АЛФ" localSheetId="0">#REF!</definedName>
    <definedName name="Н_АЛФ">#REF!</definedName>
    <definedName name="Н_АМ_МЛ" localSheetId="1">[20]Калькуляции!#REF!</definedName>
    <definedName name="Н_АМ_МЛ" localSheetId="0">[20]Калькуляции!#REF!</definedName>
    <definedName name="Н_АМ_МЛ">[20]Калькуляции!#REF!</definedName>
    <definedName name="Н_АНБЛ" localSheetId="1">#REF!</definedName>
    <definedName name="Н_АНБЛ" localSheetId="0">#REF!</definedName>
    <definedName name="Н_АНБЛ">#REF!</definedName>
    <definedName name="Н_АНБЛ_В" localSheetId="1">[20]Калькуляции!#REF!</definedName>
    <definedName name="Н_АНБЛ_В" localSheetId="0">[20]Калькуляции!#REF!</definedName>
    <definedName name="Н_АНБЛ_В">[20]Калькуляции!#REF!</definedName>
    <definedName name="Н_АНБЛ_Т" localSheetId="1">[20]Калькуляции!#REF!</definedName>
    <definedName name="Н_АНБЛ_Т" localSheetId="0">[20]Калькуляции!#REF!</definedName>
    <definedName name="Н_АНБЛ_Т">[20]Калькуляции!#REF!</definedName>
    <definedName name="Н_АФ_МЛ" localSheetId="1">[20]Калькуляции!#REF!</definedName>
    <definedName name="Н_АФ_МЛ" localSheetId="0">[20]Калькуляции!#REF!</definedName>
    <definedName name="Н_АФ_МЛ">[20]Калькуляции!#REF!</definedName>
    <definedName name="Н_ВАЛФ" localSheetId="1">#REF!</definedName>
    <definedName name="Н_ВАЛФ" localSheetId="0">#REF!</definedName>
    <definedName name="Н_ВАЛФ">#REF!</definedName>
    <definedName name="Н_ВГР" localSheetId="1">#REF!</definedName>
    <definedName name="Н_ВГР" localSheetId="0">#REF!</definedName>
    <definedName name="Н_ВГР">#REF!</definedName>
    <definedName name="Н_ВКРСВ" localSheetId="1">#REF!</definedName>
    <definedName name="Н_ВКРСВ" localSheetId="0">#REF!</definedName>
    <definedName name="Н_ВКРСВ">#REF!</definedName>
    <definedName name="Н_ВМЕДЬ" localSheetId="1">#REF!</definedName>
    <definedName name="Н_ВМЕДЬ" localSheetId="0">#REF!</definedName>
    <definedName name="Н_ВМЕДЬ">#REF!</definedName>
    <definedName name="Н_ВОДОБКРУПН" localSheetId="1">#REF!</definedName>
    <definedName name="Н_ВОДОБКРУПН" localSheetId="0">#REF!</definedName>
    <definedName name="Н_ВОДОБКРУПН">#REF!</definedName>
    <definedName name="Н_ВХЛБ" localSheetId="1">#REF!</definedName>
    <definedName name="Н_ВХЛБ" localSheetId="0">#REF!</definedName>
    <definedName name="Н_ВХЛБ">#REF!</definedName>
    <definedName name="Н_ВХЛН" localSheetId="1">#REF!</definedName>
    <definedName name="Н_ВХЛН" localSheetId="0">#REF!</definedName>
    <definedName name="Н_ВХЛН">#REF!</definedName>
    <definedName name="Н_ГИДЗ" localSheetId="1">#REF!</definedName>
    <definedName name="Н_ГИДЗ" localSheetId="0">#REF!</definedName>
    <definedName name="Н_ГИДЗ">#REF!</definedName>
    <definedName name="Н_ГЛ_ВН" localSheetId="1">#REF!</definedName>
    <definedName name="Н_ГЛ_ВН" localSheetId="0">#REF!</definedName>
    <definedName name="Н_ГЛ_ВН">#REF!</definedName>
    <definedName name="Н_ГЛ_ДП" localSheetId="1">[20]Калькуляции!#REF!</definedName>
    <definedName name="Н_ГЛ_ДП" localSheetId="0">[20]Калькуляции!#REF!</definedName>
    <definedName name="Н_ГЛ_ДП">[20]Калькуляции!#REF!</definedName>
    <definedName name="Н_ГЛ_ИТ" localSheetId="1">[20]Калькуляции!#REF!</definedName>
    <definedName name="Н_ГЛ_ИТ" localSheetId="0">[20]Калькуляции!#REF!</definedName>
    <definedName name="Н_ГЛ_ИТ">[20]Калькуляции!#REF!</definedName>
    <definedName name="Н_ГЛ_ТОЛ" localSheetId="1">#REF!</definedName>
    <definedName name="Н_ГЛ_ТОЛ" localSheetId="0">#REF!</definedName>
    <definedName name="Н_ГЛ_ТОЛ">#REF!</definedName>
    <definedName name="Н_ГЛШ" localSheetId="1">#REF!</definedName>
    <definedName name="Н_ГЛШ" localSheetId="0">#REF!</definedName>
    <definedName name="Н_ГЛШ">#REF!</definedName>
    <definedName name="Н_ИЗВ" localSheetId="1">#REF!</definedName>
    <definedName name="Н_ИЗВ" localSheetId="0">#REF!</definedName>
    <definedName name="Н_ИЗВ">#REF!</definedName>
    <definedName name="Н_К_ПРОК" localSheetId="1">#REF!</definedName>
    <definedName name="Н_К_ПРОК" localSheetId="0">#REF!</definedName>
    <definedName name="Н_К_ПРОК">#REF!</definedName>
    <definedName name="Н_К_СЫР" localSheetId="1">#REF!</definedName>
    <definedName name="Н_К_СЫР" localSheetId="0">#REF!</definedName>
    <definedName name="Н_К_СЫР">#REF!</definedName>
    <definedName name="Н_К_СЫР_П" localSheetId="1">[20]Калькуляции!#REF!</definedName>
    <definedName name="Н_К_СЫР_П" localSheetId="0">[20]Калькуляции!#REF!</definedName>
    <definedName name="Н_К_СЫР_П">[20]Калькуляции!#REF!</definedName>
    <definedName name="Н_К_СЫР_Т" localSheetId="1">[20]Калькуляции!#REF!</definedName>
    <definedName name="Н_К_СЫР_Т" localSheetId="0">[20]Калькуляции!#REF!</definedName>
    <definedName name="Н_К_СЫР_Т">[20]Калькуляции!#REF!</definedName>
    <definedName name="Н_КАВЧ_АЛФ" localSheetId="1">#REF!</definedName>
    <definedName name="Н_КАВЧ_АЛФ" localSheetId="0">#REF!</definedName>
    <definedName name="Н_КАВЧ_АЛФ">#REF!</definedName>
    <definedName name="Н_КАВЧ_ГРАФ" localSheetId="1">#REF!</definedName>
    <definedName name="Н_КАВЧ_ГРАФ" localSheetId="0">#REF!</definedName>
    <definedName name="Н_КАВЧ_ГРАФ">#REF!</definedName>
    <definedName name="Н_КАВЧ_КРС" localSheetId="1">#REF!</definedName>
    <definedName name="Н_КАВЧ_КРС" localSheetId="0">#REF!</definedName>
    <definedName name="Н_КАВЧ_КРС">#REF!</definedName>
    <definedName name="Н_КАВЧ_МЕД" localSheetId="1">#REF!</definedName>
    <definedName name="Н_КАВЧ_МЕД" localSheetId="0">#REF!</definedName>
    <definedName name="Н_КАВЧ_МЕД">#REF!</definedName>
    <definedName name="Н_КАВЧ_ХЛБ" localSheetId="1">#REF!</definedName>
    <definedName name="Н_КАВЧ_ХЛБ" localSheetId="0">#REF!</definedName>
    <definedName name="Н_КАВЧ_ХЛБ">#REF!</definedName>
    <definedName name="Н_КАО_СКАЛ" localSheetId="1">#REF!</definedName>
    <definedName name="Н_КАО_СКАЛ" localSheetId="0">#REF!</definedName>
    <definedName name="Н_КАО_СКАЛ">#REF!</definedName>
    <definedName name="Н_КЕРОСИН" localSheetId="1">#REF!</definedName>
    <definedName name="Н_КЕРОСИН" localSheetId="0">#REF!</definedName>
    <definedName name="Н_КЕРОСИН">#REF!</definedName>
    <definedName name="Н_КЛОК_КРСМ" localSheetId="1">[20]Калькуляции!#REF!</definedName>
    <definedName name="Н_КЛОК_КРСМ" localSheetId="0">[20]Калькуляции!#REF!</definedName>
    <definedName name="Н_КЛОК_КРСМ">[20]Калькуляции!#REF!</definedName>
    <definedName name="Н_КЛОК_СКАЛ" localSheetId="1">[20]Калькуляции!#REF!</definedName>
    <definedName name="Н_КЛОК_СКАЛ" localSheetId="0">[20]Калькуляции!#REF!</definedName>
    <definedName name="Н_КЛОК_СКАЛ">[20]Калькуляции!#REF!</definedName>
    <definedName name="Н_КЛОК_ФТК" localSheetId="1">[20]Калькуляции!#REF!</definedName>
    <definedName name="Н_КЛОК_ФТК" localSheetId="0">[20]Калькуляции!#REF!</definedName>
    <definedName name="Н_КЛОК_ФТК">[20]Калькуляции!#REF!</definedName>
    <definedName name="Н_КОА_АБ" localSheetId="1">#REF!</definedName>
    <definedName name="Н_КОА_АБ" localSheetId="0">#REF!</definedName>
    <definedName name="Н_КОА_АБ">#REF!</definedName>
    <definedName name="Н_КОА_ГЛ" localSheetId="1">#REF!</definedName>
    <definedName name="Н_КОА_ГЛ" localSheetId="0">#REF!</definedName>
    <definedName name="Н_КОА_ГЛ">#REF!</definedName>
    <definedName name="Н_КОА_КРС" localSheetId="1">#REF!</definedName>
    <definedName name="Н_КОА_КРС" localSheetId="0">#REF!</definedName>
    <definedName name="Н_КОА_КРС">#REF!</definedName>
    <definedName name="Н_КОА_КРСМ" localSheetId="1">#REF!</definedName>
    <definedName name="Н_КОА_КРСМ" localSheetId="0">#REF!</definedName>
    <definedName name="Н_КОА_КРСМ">#REF!</definedName>
    <definedName name="Н_КОА_СКАЛ" localSheetId="1">#REF!</definedName>
    <definedName name="Н_КОА_СКАЛ" localSheetId="0">#REF!</definedName>
    <definedName name="Н_КОА_СКАЛ">#REF!</definedName>
    <definedName name="Н_КОА_ФК" localSheetId="1">#REF!</definedName>
    <definedName name="Н_КОА_ФК" localSheetId="0">#REF!</definedName>
    <definedName name="Н_КОА_ФК">#REF!</definedName>
    <definedName name="Н_КОРК_7" localSheetId="1">#REF!</definedName>
    <definedName name="Н_КОРК_7" localSheetId="0">#REF!</definedName>
    <definedName name="Н_КОРК_7">#REF!</definedName>
    <definedName name="Н_КОРК_АВЧ" localSheetId="1">#REF!</definedName>
    <definedName name="Н_КОРК_АВЧ" localSheetId="0">#REF!</definedName>
    <definedName name="Н_КОРК_АВЧ">#REF!</definedName>
    <definedName name="Н_КР_АК5М2" localSheetId="1">[20]Калькуляции!#REF!</definedName>
    <definedName name="Н_КР_АК5М2" localSheetId="0">[20]Калькуляции!#REF!</definedName>
    <definedName name="Н_КР_АК5М2">[20]Калькуляции!#REF!</definedName>
    <definedName name="Н_КР_ПАР" localSheetId="1">[20]Калькуляции!#REF!</definedName>
    <definedName name="Н_КР_ПАР" localSheetId="0">[20]Калькуляции!#REF!</definedName>
    <definedName name="Н_КР_ПАР">[20]Калькуляции!#REF!</definedName>
    <definedName name="Н_КР19_СКАЛ" localSheetId="1">#REF!</definedName>
    <definedName name="Н_КР19_СКАЛ" localSheetId="0">#REF!</definedName>
    <definedName name="Н_КР19_СКАЛ">#REF!</definedName>
    <definedName name="Н_КРАК12" localSheetId="1">[20]Калькуляции!#REF!</definedName>
    <definedName name="Н_КРАК12" localSheetId="0">[20]Калькуляции!#REF!</definedName>
    <definedName name="Н_КРАК12">[20]Калькуляции!#REF!</definedName>
    <definedName name="Н_КРАК9ПЧ" localSheetId="1">[20]Калькуляции!#REF!</definedName>
    <definedName name="Н_КРАК9ПЧ" localSheetId="0">[20]Калькуляции!#REF!</definedName>
    <definedName name="Н_КРАК9ПЧ">[20]Калькуляции!#REF!</definedName>
    <definedName name="Н_КРЕМ_МЛ" localSheetId="1">[20]Калькуляции!#REF!</definedName>
    <definedName name="Н_КРЕМ_МЛ" localSheetId="0">[20]Калькуляции!#REF!</definedName>
    <definedName name="Н_КРЕМ_МЛ">[20]Калькуляции!#REF!</definedName>
    <definedName name="Н_КРЕМАК12" localSheetId="1">[20]Калькуляции!#REF!</definedName>
    <definedName name="Н_КРЕМАК12" localSheetId="0">[20]Калькуляции!#REF!</definedName>
    <definedName name="Н_КРЕМАК12">[20]Калькуляции!#REF!</definedName>
    <definedName name="Н_КРЕМАК5М2" localSheetId="1">[20]Калькуляции!#REF!</definedName>
    <definedName name="Н_КРЕМАК5М2" localSheetId="0">[20]Калькуляции!#REF!</definedName>
    <definedName name="Н_КРЕМАК5М2">[20]Калькуляции!#REF!</definedName>
    <definedName name="Н_КРЕМАК9ПЧ" localSheetId="1">[20]Калькуляции!#REF!</definedName>
    <definedName name="Н_КРЕМАК9ПЧ" localSheetId="0">[20]Калькуляции!#REF!</definedName>
    <definedName name="Н_КРЕМАК9ПЧ">[20]Калькуляции!#REF!</definedName>
    <definedName name="Н_КРИОЛ_МЛ" localSheetId="1">[20]Калькуляции!#REF!</definedName>
    <definedName name="Н_КРИОЛ_МЛ" localSheetId="0">[20]Калькуляции!#REF!</definedName>
    <definedName name="Н_КРИОЛ_МЛ">[20]Калькуляции!#REF!</definedName>
    <definedName name="Н_КРКРУПН" localSheetId="1">[20]Калькуляции!#REF!</definedName>
    <definedName name="Н_КРКРУПН" localSheetId="0">[20]Калькуляции!#REF!</definedName>
    <definedName name="Н_КРКРУПН">[20]Калькуляции!#REF!</definedName>
    <definedName name="Н_КРМЕЛКИЕ" localSheetId="1">[20]Калькуляции!#REF!</definedName>
    <definedName name="Н_КРМЕЛКИЕ" localSheetId="0">[20]Калькуляции!#REF!</definedName>
    <definedName name="Н_КРМЕЛКИЕ">[20]Калькуляции!#REF!</definedName>
    <definedName name="Н_КРРЕКВИЗИТЫ" localSheetId="1">[20]Калькуляции!#REF!</definedName>
    <definedName name="Н_КРРЕКВИЗИТЫ" localSheetId="0">[20]Калькуляции!#REF!</definedName>
    <definedName name="Н_КРРЕКВИЗИТЫ">[20]Калькуляции!#REF!</definedName>
    <definedName name="Н_КРСВ" localSheetId="1">#REF!</definedName>
    <definedName name="Н_КРСВ" localSheetId="0">#REF!</definedName>
    <definedName name="Н_КРСВ">#REF!</definedName>
    <definedName name="Н_КРСЛИТКИ" localSheetId="1">[20]Калькуляции!#REF!</definedName>
    <definedName name="Н_КРСЛИТКИ" localSheetId="0">[20]Калькуляции!#REF!</definedName>
    <definedName name="Н_КРСЛИТКИ">[20]Калькуляции!#REF!</definedName>
    <definedName name="Н_КРСМ" localSheetId="1">#REF!</definedName>
    <definedName name="Н_КРСМ" localSheetId="0">#REF!</definedName>
    <definedName name="Н_КРСМ">#REF!</definedName>
    <definedName name="Н_КРФ" localSheetId="1">[20]Калькуляции!#REF!</definedName>
    <definedName name="Н_КРФ" localSheetId="0">[20]Калькуляции!#REF!</definedName>
    <definedName name="Н_КРФ">[20]Калькуляции!#REF!</definedName>
    <definedName name="Н_КСГИД" localSheetId="1">#REF!</definedName>
    <definedName name="Н_КСГИД" localSheetId="0">#REF!</definedName>
    <definedName name="Н_КСГИД">#REF!</definedName>
    <definedName name="Н_КСКАУСТ" localSheetId="1">#REF!</definedName>
    <definedName name="Н_КСКАУСТ" localSheetId="0">#REF!</definedName>
    <definedName name="Н_КСКАУСТ">#REF!</definedName>
    <definedName name="Н_КСПЕНА" localSheetId="1">#REF!</definedName>
    <definedName name="Н_КСПЕНА" localSheetId="0">#REF!</definedName>
    <definedName name="Н_КСПЕНА">#REF!</definedName>
    <definedName name="Н_КСПЕНА_С" localSheetId="1">[20]Калькуляции!#REF!</definedName>
    <definedName name="Н_КСПЕНА_С" localSheetId="0">[20]Калькуляции!#REF!</definedName>
    <definedName name="Н_КСПЕНА_С">[20]Калькуляции!#REF!</definedName>
    <definedName name="Н_КССОДГО" localSheetId="1">#REF!</definedName>
    <definedName name="Н_КССОДГО" localSheetId="0">#REF!</definedName>
    <definedName name="Н_КССОДГО">#REF!</definedName>
    <definedName name="Н_КССОДКАЛ" localSheetId="1">#REF!</definedName>
    <definedName name="Н_КССОДКАЛ" localSheetId="0">#REF!</definedName>
    <definedName name="Н_КССОДКАЛ">#REF!</definedName>
    <definedName name="Н_ЛИГ_АЛ_М" localSheetId="1">[20]Калькуляции!#REF!</definedName>
    <definedName name="Н_ЛИГ_АЛ_М" localSheetId="0">[20]Калькуляции!#REF!</definedName>
    <definedName name="Н_ЛИГ_АЛ_М">[20]Калькуляции!#REF!</definedName>
    <definedName name="Н_ЛИГ_АЛ_МАК5М2" localSheetId="1">[20]Калькуляции!#REF!</definedName>
    <definedName name="Н_ЛИГ_АЛ_МАК5М2" localSheetId="0">[20]Калькуляции!#REF!</definedName>
    <definedName name="Н_ЛИГ_АЛ_МАК5М2">[20]Калькуляции!#REF!</definedName>
    <definedName name="Н_ЛИГ_БР_ТИ" localSheetId="1">[20]Калькуляции!#REF!</definedName>
    <definedName name="Н_ЛИГ_БР_ТИ" localSheetId="0">[20]Калькуляции!#REF!</definedName>
    <definedName name="Н_ЛИГ_БР_ТИ">[20]Калькуляции!#REF!</definedName>
    <definedName name="Н_МАГНАК5М2" localSheetId="1">[20]Калькуляции!#REF!</definedName>
    <definedName name="Н_МАГНАК5М2" localSheetId="0">[20]Калькуляции!#REF!</definedName>
    <definedName name="Н_МАГНАК5М2">[20]Калькуляции!#REF!</definedName>
    <definedName name="Н_МАГНАК9ПЧ" localSheetId="1">[20]Калькуляции!#REF!</definedName>
    <definedName name="Н_МАГНАК9ПЧ" localSheetId="0">[20]Калькуляции!#REF!</definedName>
    <definedName name="Н_МАГНАК9ПЧ">[20]Калькуляции!#REF!</definedName>
    <definedName name="Н_МАЗ" localSheetId="1">[20]Калькуляции!#REF!</definedName>
    <definedName name="Н_МАЗ" localSheetId="0">[20]Калькуляции!#REF!</definedName>
    <definedName name="Н_МАЗ">[20]Калькуляции!#REF!</definedName>
    <definedName name="Н_МАРГ_МЛ" localSheetId="1">[20]Калькуляции!#REF!</definedName>
    <definedName name="Н_МАРГ_МЛ" localSheetId="0">[20]Калькуляции!#REF!</definedName>
    <definedName name="Н_МАРГ_МЛ">[20]Калькуляции!#REF!</definedName>
    <definedName name="Н_МАССА" localSheetId="1">#REF!</definedName>
    <definedName name="Н_МАССА" localSheetId="0">#REF!</definedName>
    <definedName name="Н_МАССА">#REF!</definedName>
    <definedName name="Н_МАССА_В" localSheetId="1">[20]Калькуляции!#REF!</definedName>
    <definedName name="Н_МАССА_В" localSheetId="0">[20]Калькуляции!#REF!</definedName>
    <definedName name="Н_МАССА_В">[20]Калькуляции!#REF!</definedName>
    <definedName name="Н_МАССА_П" localSheetId="1">[20]Калькуляции!#REF!</definedName>
    <definedName name="Н_МАССА_П" localSheetId="0">[20]Калькуляции!#REF!</definedName>
    <definedName name="Н_МАССА_П">[20]Калькуляции!#REF!</definedName>
    <definedName name="Н_МАССА_ПК" localSheetId="1">[20]Калькуляции!#REF!</definedName>
    <definedName name="Н_МАССА_ПК" localSheetId="0">[20]Калькуляции!#REF!</definedName>
    <definedName name="Н_МАССА_ПК">[20]Калькуляции!#REF!</definedName>
    <definedName name="Н_МЕД_АК5М2" localSheetId="1">[20]Калькуляции!#REF!</definedName>
    <definedName name="Н_МЕД_АК5М2" localSheetId="0">[20]Калькуляции!#REF!</definedName>
    <definedName name="Н_МЕД_АК5М2">[20]Калькуляции!#REF!</definedName>
    <definedName name="Н_МЛ_3003" localSheetId="1">[20]Калькуляции!#REF!</definedName>
    <definedName name="Н_МЛ_3003" localSheetId="0">[20]Калькуляции!#REF!</definedName>
    <definedName name="Н_МЛ_3003">[20]Калькуляции!#REF!</definedName>
    <definedName name="Н_ОЛЕ" localSheetId="1">#REF!</definedName>
    <definedName name="Н_ОЛЕ" localSheetId="0">#REF!</definedName>
    <definedName name="Н_ОЛЕ">#REF!</definedName>
    <definedName name="Н_ПЕК" localSheetId="1">#REF!</definedName>
    <definedName name="Н_ПЕК" localSheetId="0">#REF!</definedName>
    <definedName name="Н_ПЕК">#REF!</definedName>
    <definedName name="Н_ПЕК_П" localSheetId="1">[20]Калькуляции!#REF!</definedName>
    <definedName name="Н_ПЕК_П" localSheetId="0">[20]Калькуляции!#REF!</definedName>
    <definedName name="Н_ПЕК_П">[20]Калькуляции!#REF!</definedName>
    <definedName name="Н_ПЕК_Т" localSheetId="1">[20]Калькуляции!#REF!</definedName>
    <definedName name="Н_ПЕК_Т" localSheetId="0">[20]Калькуляции!#REF!</definedName>
    <definedName name="Н_ПЕК_Т">[20]Калькуляции!#REF!</definedName>
    <definedName name="Н_ПУШ" localSheetId="1">#REF!</definedName>
    <definedName name="Н_ПУШ" localSheetId="0">#REF!</definedName>
    <definedName name="Н_ПУШ">#REF!</definedName>
    <definedName name="Н_ПЫЛЬ" localSheetId="1">#REF!</definedName>
    <definedName name="Н_ПЫЛЬ" localSheetId="0">#REF!</definedName>
    <definedName name="Н_ПЫЛЬ">#REF!</definedName>
    <definedName name="Н_С8БМ_ГЛ" localSheetId="1">#REF!</definedName>
    <definedName name="Н_С8БМ_ГЛ" localSheetId="0">#REF!</definedName>
    <definedName name="Н_С8БМ_ГЛ">#REF!</definedName>
    <definedName name="Н_С8БМ_КСВ" localSheetId="1">#REF!</definedName>
    <definedName name="Н_С8БМ_КСВ" localSheetId="0">#REF!</definedName>
    <definedName name="Н_С8БМ_КСВ">#REF!</definedName>
    <definedName name="Н_С8БМ_КСМ" localSheetId="1">#REF!</definedName>
    <definedName name="Н_С8БМ_КСМ" localSheetId="0">#REF!</definedName>
    <definedName name="Н_С8БМ_КСМ">#REF!</definedName>
    <definedName name="Н_С8БМ_СКАЛ" localSheetId="1">#REF!</definedName>
    <definedName name="Н_С8БМ_СКАЛ" localSheetId="0">#REF!</definedName>
    <definedName name="Н_С8БМ_СКАЛ">#REF!</definedName>
    <definedName name="Н_С8БМ_ФК" localSheetId="1">#REF!</definedName>
    <definedName name="Н_С8БМ_ФК" localSheetId="0">#REF!</definedName>
    <definedName name="Н_С8БМ_ФК">#REF!</definedName>
    <definedName name="Н_СЕРК" localSheetId="1">#REF!</definedName>
    <definedName name="Н_СЕРК" localSheetId="0">#REF!</definedName>
    <definedName name="Н_СЕРК">#REF!</definedName>
    <definedName name="Н_СКА" localSheetId="1">#REF!</definedName>
    <definedName name="Н_СКА" localSheetId="0">#REF!</definedName>
    <definedName name="Н_СКА">#REF!</definedName>
    <definedName name="Н_СЛ_КРСВ" localSheetId="1">#REF!</definedName>
    <definedName name="Н_СЛ_КРСВ" localSheetId="0">#REF!</definedName>
    <definedName name="Н_СЛ_КРСВ">#REF!</definedName>
    <definedName name="Н_СОЛ_АК5М2" localSheetId="1">[20]Калькуляции!#REF!</definedName>
    <definedName name="Н_СОЛ_АК5М2" localSheetId="0">[20]Калькуляции!#REF!</definedName>
    <definedName name="Н_СОЛ_АК5М2">[20]Калькуляции!#REF!</definedName>
    <definedName name="Н_СОЛАК12" localSheetId="1">[20]Калькуляции!#REF!</definedName>
    <definedName name="Н_СОЛАК12" localSheetId="0">[20]Калькуляции!#REF!</definedName>
    <definedName name="Н_СОЛАК12">[20]Калькуляции!#REF!</definedName>
    <definedName name="Н_СОЛАК9ПЧ" localSheetId="1">[20]Калькуляции!#REF!</definedName>
    <definedName name="Н_СОЛАК9ПЧ" localSheetId="0">[20]Калькуляции!#REF!</definedName>
    <definedName name="Н_СОЛАК9ПЧ">[20]Калькуляции!#REF!</definedName>
    <definedName name="Н_СОЛКРУПН" localSheetId="1">[20]Калькуляции!#REF!</definedName>
    <definedName name="Н_СОЛКРУПН" localSheetId="0">[20]Калькуляции!#REF!</definedName>
    <definedName name="Н_СОЛКРУПН">[20]Калькуляции!#REF!</definedName>
    <definedName name="Н_СОЛМЕЛКИЕ" localSheetId="1">[20]Калькуляции!#REF!</definedName>
    <definedName name="Н_СОЛМЕЛКИЕ" localSheetId="0">[20]Калькуляции!#REF!</definedName>
    <definedName name="Н_СОЛМЕЛКИЕ">[20]Калькуляции!#REF!</definedName>
    <definedName name="Н_СОЛРЕКВИЗИТЫ" localSheetId="1">[20]Калькуляции!#REF!</definedName>
    <definedName name="Н_СОЛРЕКВИЗИТЫ" localSheetId="0">[20]Калькуляции!#REF!</definedName>
    <definedName name="Н_СОЛРЕКВИЗИТЫ">[20]Калькуляции!#REF!</definedName>
    <definedName name="Н_СОЛСЛ" localSheetId="1">[20]Калькуляции!#REF!</definedName>
    <definedName name="Н_СОЛСЛ" localSheetId="0">[20]Калькуляции!#REF!</definedName>
    <definedName name="Н_СОЛСЛ">[20]Калькуляции!#REF!</definedName>
    <definedName name="Н_СОЛСЛИТКИ" localSheetId="1">[20]Калькуляции!#REF!</definedName>
    <definedName name="Н_СОЛСЛИТКИ" localSheetId="0">[20]Калькуляции!#REF!</definedName>
    <definedName name="Н_СОЛСЛИТКИ">[20]Калькуляции!#REF!</definedName>
    <definedName name="Н_СОСМАС" localSheetId="1">#REF!</definedName>
    <definedName name="Н_СОСМАС" localSheetId="0">#REF!</definedName>
    <definedName name="Н_СОСМАС">#REF!</definedName>
    <definedName name="Н_Т_КРСВ" localSheetId="1">#REF!</definedName>
    <definedName name="Н_Т_КРСВ" localSheetId="0">#REF!</definedName>
    <definedName name="Н_Т_КРСВ">#REF!</definedName>
    <definedName name="Н_Т_КРСВ3" localSheetId="1">#REF!</definedName>
    <definedName name="Н_Т_КРСВ3" localSheetId="0">#REF!</definedName>
    <definedName name="Н_Т_КРСВ3">#REF!</definedName>
    <definedName name="Н_ТИТ_АК5М2" localSheetId="1">[20]Калькуляции!#REF!</definedName>
    <definedName name="Н_ТИТ_АК5М2" localSheetId="0">[20]Калькуляции!#REF!</definedName>
    <definedName name="Н_ТИТ_АК5М2">[20]Калькуляции!#REF!</definedName>
    <definedName name="Н_ТИТ_АК9ПЧ" localSheetId="1">[20]Калькуляции!#REF!</definedName>
    <definedName name="Н_ТИТ_АК9ПЧ" localSheetId="0">[20]Калькуляции!#REF!</definedName>
    <definedName name="Н_ТИТ_АК9ПЧ">[20]Калькуляции!#REF!</definedName>
    <definedName name="Н_ТИТАН" localSheetId="1">#REF!</definedName>
    <definedName name="Н_ТИТАН" localSheetId="0">#REF!</definedName>
    <definedName name="Н_ТИТАН">#REF!</definedName>
    <definedName name="Н_ТОЛЬКОБЛОКИ" localSheetId="1">[20]Калькуляции!#REF!</definedName>
    <definedName name="Н_ТОЛЬКОБЛОКИ" localSheetId="0">[20]Калькуляции!#REF!</definedName>
    <definedName name="Н_ТОЛЬКОБЛОКИ">[20]Калькуляции!#REF!</definedName>
    <definedName name="Н_ТОЛЬКОМАССА" localSheetId="1">[20]Калькуляции!#REF!</definedName>
    <definedName name="Н_ТОЛЬКОМАССА" localSheetId="0">[20]Калькуляции!#REF!</definedName>
    <definedName name="Н_ТОЛЬКОМАССА">[20]Калькуляции!#REF!</definedName>
    <definedName name="Н_ФК" localSheetId="1">#REF!</definedName>
    <definedName name="Н_ФК" localSheetId="0">#REF!</definedName>
    <definedName name="Н_ФК">#REF!</definedName>
    <definedName name="Н_ФТК" localSheetId="1">#REF!</definedName>
    <definedName name="Н_ФТК" localSheetId="0">#REF!</definedName>
    <definedName name="Н_ФТК">#REF!</definedName>
    <definedName name="Н_Х_ДИЭТ" localSheetId="1">[20]Калькуляции!#REF!</definedName>
    <definedName name="Н_Х_ДИЭТ" localSheetId="0">[20]Калькуляции!#REF!</definedName>
    <definedName name="Н_Х_ДИЭТ">[20]Калькуляции!#REF!</definedName>
    <definedName name="Н_Х_КБОР" localSheetId="1">[20]Калькуляции!#REF!</definedName>
    <definedName name="Н_Х_КБОР" localSheetId="0">[20]Калькуляции!#REF!</definedName>
    <definedName name="Н_Х_КБОР">[20]Калькуляции!#REF!</definedName>
    <definedName name="Н_Х_ПЕК" localSheetId="1">[20]Калькуляции!#REF!</definedName>
    <definedName name="Н_Х_ПЕК" localSheetId="0">[20]Калькуляции!#REF!</definedName>
    <definedName name="Н_Х_ПЕК">[20]Калькуляции!#REF!</definedName>
    <definedName name="Н_Х_ПОГЛ" localSheetId="1">[20]Калькуляции!#REF!</definedName>
    <definedName name="Н_Х_ПОГЛ" localSheetId="0">[20]Калькуляции!#REF!</definedName>
    <definedName name="Н_Х_ПОГЛ">[20]Калькуляции!#REF!</definedName>
    <definedName name="Н_Х_ТЕРМ" localSheetId="1">[20]Калькуляции!#REF!</definedName>
    <definedName name="Н_Х_ТЕРМ" localSheetId="0">[20]Калькуляции!#REF!</definedName>
    <definedName name="Н_Х_ТЕРМ">[20]Калькуляции!#REF!</definedName>
    <definedName name="Н_Х_ТЕРМ_Д" localSheetId="1">[20]Калькуляции!#REF!</definedName>
    <definedName name="Н_Х_ТЕРМ_Д" localSheetId="0">[20]Калькуляции!#REF!</definedName>
    <definedName name="Н_Х_ТЕРМ_Д">[20]Калькуляции!#REF!</definedName>
    <definedName name="Н_ХЛНАТ" localSheetId="1">#REF!</definedName>
    <definedName name="Н_ХЛНАТ" localSheetId="0">#REF!</definedName>
    <definedName name="Н_ХЛНАТ">#REF!</definedName>
    <definedName name="Н_ШАРЫ" localSheetId="1">#REF!</definedName>
    <definedName name="Н_ШАРЫ" localSheetId="0">#REF!</definedName>
    <definedName name="Н_ШАРЫ">#REF!</definedName>
    <definedName name="Н_ЭНАК12" localSheetId="1">[20]Калькуляции!#REF!</definedName>
    <definedName name="Н_ЭНАК12" localSheetId="0">[20]Калькуляции!#REF!</definedName>
    <definedName name="Н_ЭНАК12">[20]Калькуляции!#REF!</definedName>
    <definedName name="Н_ЭНАК5М2" localSheetId="1">[20]Калькуляции!#REF!</definedName>
    <definedName name="Н_ЭНАК5М2" localSheetId="0">[20]Калькуляции!#REF!</definedName>
    <definedName name="Н_ЭНАК5М2">[20]Калькуляции!#REF!</definedName>
    <definedName name="Н_ЭНАК9ПЧ" localSheetId="1">[20]Калькуляции!#REF!</definedName>
    <definedName name="Н_ЭНАК9ПЧ" localSheetId="0">[20]Калькуляции!#REF!</definedName>
    <definedName name="Н_ЭНАК9ПЧ">[20]Калькуляции!#REF!</definedName>
    <definedName name="Н_ЭНКРУПН" localSheetId="1">#REF!</definedName>
    <definedName name="Н_ЭНКРУПН" localSheetId="0">#REF!</definedName>
    <definedName name="Н_ЭНКРУПН">#REF!</definedName>
    <definedName name="Н_ЭНМЕЛКИЕ" localSheetId="1">#REF!</definedName>
    <definedName name="Н_ЭНМЕЛКИЕ" localSheetId="0">#REF!</definedName>
    <definedName name="Н_ЭНМЕЛКИЕ">#REF!</definedName>
    <definedName name="Н_ЭНРЕКВИЗИТЫ" localSheetId="1">[20]Калькуляции!#REF!</definedName>
    <definedName name="Н_ЭНРЕКВИЗИТЫ" localSheetId="0">[20]Калькуляции!#REF!</definedName>
    <definedName name="Н_ЭНРЕКВИЗИТЫ">[20]Калькуляции!#REF!</definedName>
    <definedName name="Н_ЭНСЛИТКИ" localSheetId="1">#REF!</definedName>
    <definedName name="Н_ЭНСЛИТКИ" localSheetId="0">#REF!</definedName>
    <definedName name="Н_ЭНСЛИТКИ">#REF!</definedName>
    <definedName name="НАЧП" localSheetId="1">#REF!</definedName>
    <definedName name="НАЧП" localSheetId="0">#REF!</definedName>
    <definedName name="НАЧП">#REF!</definedName>
    <definedName name="НАЧПЭО" localSheetId="1">#REF!</definedName>
    <definedName name="НАЧПЭО" localSheetId="0">#REF!</definedName>
    <definedName name="НАЧПЭО">#REF!</definedName>
    <definedName name="НВ_АВЧСЫР" localSheetId="1">#REF!</definedName>
    <definedName name="НВ_АВЧСЫР" localSheetId="0">#REF!</definedName>
    <definedName name="НВ_АВЧСЫР">#REF!</definedName>
    <definedName name="НВ_ДАВАЛ" localSheetId="1">#REF!</definedName>
    <definedName name="НВ_ДАВАЛ" localSheetId="0">#REF!</definedName>
    <definedName name="НВ_ДАВАЛ">#REF!</definedName>
    <definedName name="НВ_КРУПНЫЕ" localSheetId="1">#REF!</definedName>
    <definedName name="НВ_КРУПНЫЕ" localSheetId="0">#REF!</definedName>
    <definedName name="НВ_КРУПНЫЕ">#REF!</definedName>
    <definedName name="НВ_ПУСКАВЧ" localSheetId="1">#REF!</definedName>
    <definedName name="НВ_ПУСКАВЧ" localSheetId="0">#REF!</definedName>
    <definedName name="НВ_ПУСКАВЧ">#REF!</definedName>
    <definedName name="НВ_РЕКВИЗИТЫ" localSheetId="1">#REF!</definedName>
    <definedName name="НВ_РЕКВИЗИТЫ" localSheetId="0">#REF!</definedName>
    <definedName name="НВ_РЕКВИЗИТЫ">#REF!</definedName>
    <definedName name="НВ_СЛИТКИ" localSheetId="1">#REF!</definedName>
    <definedName name="НВ_СЛИТКИ" localSheetId="0">#REF!</definedName>
    <definedName name="НВ_СЛИТКИ">#REF!</definedName>
    <definedName name="НВ_СПЛАВ6063" localSheetId="1">#REF!</definedName>
    <definedName name="НВ_СПЛАВ6063" localSheetId="0">#REF!</definedName>
    <definedName name="НВ_СПЛАВ6063">#REF!</definedName>
    <definedName name="НВ_ЧМЖ" localSheetId="1">#REF!</definedName>
    <definedName name="НВ_ЧМЖ" localSheetId="0">#REF!</definedName>
    <definedName name="НВ_ЧМЖ">#REF!</definedName>
    <definedName name="НДС" localSheetId="1">#REF!</definedName>
    <definedName name="НДС" localSheetId="0">#REF!</definedName>
    <definedName name="НДС">#REF!</definedName>
    <definedName name="ндс1" localSheetId="1">#REF!</definedName>
    <definedName name="ндс1" localSheetId="0">#REF!</definedName>
    <definedName name="ндс1">#REF!</definedName>
    <definedName name="НЗП_АВЧ" localSheetId="1">#REF!</definedName>
    <definedName name="НЗП_АВЧ" localSheetId="0">#REF!</definedName>
    <definedName name="НЗП_АВЧ">#REF!</definedName>
    <definedName name="НЗП_АТЧ" localSheetId="1">#REF!</definedName>
    <definedName name="НЗП_АТЧ" localSheetId="0">#REF!</definedName>
    <definedName name="НЗП_АТЧ">#REF!</definedName>
    <definedName name="НЗП_АТЧВАВЧ" localSheetId="1">#REF!</definedName>
    <definedName name="НЗП_АТЧВАВЧ" localSheetId="0">#REF!</definedName>
    <definedName name="НЗП_АТЧВАВЧ">#REF!</definedName>
    <definedName name="НН_АВЧСЫР" localSheetId="1">[20]Калькуляции!#REF!</definedName>
    <definedName name="НН_АВЧСЫР" localSheetId="0">[20]Калькуляции!#REF!</definedName>
    <definedName name="НН_АВЧСЫР">[20]Калькуляции!#REF!</definedName>
    <definedName name="НН_АВЧТОВ" localSheetId="1">#REF!</definedName>
    <definedName name="НН_АВЧТОВ" localSheetId="0">#REF!</definedName>
    <definedName name="НН_АВЧТОВ">#REF!</definedName>
    <definedName name="нов" localSheetId="1">'3 квартал'!нов</definedName>
    <definedName name="нов" localSheetId="0">'Приложение 1 (3 квартал)'!нов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1">[20]Калькуляции!#REF!</definedName>
    <definedName name="НОЯ_РУБ" localSheetId="0">[20]Калькуляции!#REF!</definedName>
    <definedName name="НОЯ_РУБ">[20]Калькуляции!#REF!</definedName>
    <definedName name="НОЯ_ТОН" localSheetId="1">[20]Калькуляции!#REF!</definedName>
    <definedName name="НОЯ_ТОН" localSheetId="0">[20]Калькуляции!#REF!</definedName>
    <definedName name="НОЯ_ТОН">[20]Калькуляции!#REF!</definedName>
    <definedName name="ноябрь" localSheetId="1">#REF!</definedName>
    <definedName name="ноябрь" localSheetId="0">#REF!</definedName>
    <definedName name="ноябрь">#REF!</definedName>
    <definedName name="НС_МАРГЛИГ" localSheetId="1">[20]Калькуляции!#REF!</definedName>
    <definedName name="НС_МАРГЛИГ" localSheetId="0">[20]Калькуляции!#REF!</definedName>
    <definedName name="НС_МАРГЛИГ">[20]Калькуляции!#REF!</definedName>
    <definedName name="НТ_АВЧСЫР" localSheetId="1">#REF!</definedName>
    <definedName name="НТ_АВЧСЫР" localSheetId="0">#REF!</definedName>
    <definedName name="НТ_АВЧСЫР">#REF!</definedName>
    <definedName name="НТ_АК12" localSheetId="1">[20]Калькуляции!#REF!</definedName>
    <definedName name="НТ_АК12" localSheetId="0">[20]Калькуляции!#REF!</definedName>
    <definedName name="НТ_АК12">[20]Калькуляции!#REF!</definedName>
    <definedName name="НТ_АК5М2" localSheetId="1">[20]Калькуляции!#REF!</definedName>
    <definedName name="НТ_АК5М2" localSheetId="0">[20]Калькуляции!#REF!</definedName>
    <definedName name="НТ_АК5М2">[20]Калькуляции!#REF!</definedName>
    <definedName name="НТ_АК9ПЧ" localSheetId="1">[20]Калькуляции!#REF!</definedName>
    <definedName name="НТ_АК9ПЧ" localSheetId="0">[20]Калькуляции!#REF!</definedName>
    <definedName name="НТ_АК9ПЧ">[20]Калькуляции!#REF!</definedName>
    <definedName name="НТ_АЛЖ" localSheetId="1">[20]Калькуляции!#REF!</definedName>
    <definedName name="НТ_АЛЖ" localSheetId="0">[20]Калькуляции!#REF!</definedName>
    <definedName name="НТ_АЛЖ">[20]Калькуляции!#REF!</definedName>
    <definedName name="НТ_ДАВАЛ" localSheetId="1">#REF!</definedName>
    <definedName name="НТ_ДАВАЛ" localSheetId="0">#REF!</definedName>
    <definedName name="НТ_ДАВАЛ">#REF!</definedName>
    <definedName name="НТ_КАТАНКА" localSheetId="1">[20]Калькуляции!#REF!</definedName>
    <definedName name="НТ_КАТАНКА" localSheetId="0">[20]Калькуляции!#REF!</definedName>
    <definedName name="НТ_КАТАНКА">[20]Калькуляции!#REF!</definedName>
    <definedName name="НТ_КРУПНЫЕ" localSheetId="1">#REF!</definedName>
    <definedName name="НТ_КРУПНЫЕ" localSheetId="0">#REF!</definedName>
    <definedName name="НТ_КРУПНЫЕ">#REF!</definedName>
    <definedName name="НТ_РЕКВИЗИТЫ" localSheetId="1">#REF!</definedName>
    <definedName name="НТ_РЕКВИЗИТЫ" localSheetId="0">#REF!</definedName>
    <definedName name="НТ_РЕКВИЗИТЫ">#REF!</definedName>
    <definedName name="НТ_СЛИТКИ" localSheetId="1">#REF!</definedName>
    <definedName name="НТ_СЛИТКИ" localSheetId="0">#REF!</definedName>
    <definedName name="НТ_СЛИТКИ">#REF!</definedName>
    <definedName name="НТ_СПЛАВ6063" localSheetId="1">#REF!</definedName>
    <definedName name="НТ_СПЛАВ6063" localSheetId="0">#REF!</definedName>
    <definedName name="НТ_СПЛАВ6063">#REF!</definedName>
    <definedName name="НТ_ЧМ" localSheetId="1">[20]Калькуляции!#REF!</definedName>
    <definedName name="НТ_ЧМ" localSheetId="0">[20]Калькуляции!#REF!</definedName>
    <definedName name="НТ_ЧМ">[20]Калькуляции!#REF!</definedName>
    <definedName name="НТ_ЧМЖ" localSheetId="1">#REF!</definedName>
    <definedName name="НТ_ЧМЖ" localSheetId="0">#REF!</definedName>
    <definedName name="НТ_ЧМЖ">#REF!</definedName>
    <definedName name="о" localSheetId="1">'3 квартал'!о</definedName>
    <definedName name="о" localSheetId="0">'Приложение 1 (3 квартал)'!о</definedName>
    <definedName name="о">[0]!о</definedName>
    <definedName name="об_эксп" localSheetId="1">#REF!</definedName>
    <definedName name="об_эксп" localSheetId="0">#REF!</definedName>
    <definedName name="об_эксп">#REF!</definedName>
    <definedName name="_xlnm.Print_Area" localSheetId="1">'3 квартал'!$A$1:$N$143</definedName>
    <definedName name="_xlnm.Print_Area" localSheetId="0">'Приложение 1 (3 квартал)'!$A$1:$E$49</definedName>
    <definedName name="_xlnm.Print_Area">#N/A</definedName>
    <definedName name="общ" localSheetId="1">#REF!</definedName>
    <definedName name="общ" localSheetId="0">#REF!</definedName>
    <definedName name="общ">#REF!</definedName>
    <definedName name="ОБЩ_ВН" localSheetId="1">[20]Калькуляции!#REF!</definedName>
    <definedName name="ОБЩ_ВН" localSheetId="0">[20]Калькуляции!#REF!</definedName>
    <definedName name="ОБЩ_ВН">[20]Калькуляции!#REF!</definedName>
    <definedName name="ОБЩ_Т" localSheetId="1">#REF!</definedName>
    <definedName name="ОБЩ_Т" localSheetId="0">#REF!</definedName>
    <definedName name="ОБЩ_Т">#REF!</definedName>
    <definedName name="ОБЩ_ТОЛ" localSheetId="1">[20]Калькуляции!#REF!</definedName>
    <definedName name="ОБЩ_ТОЛ" localSheetId="0">[20]Калькуляции!#REF!</definedName>
    <definedName name="ОБЩ_ТОЛ">[20]Калькуляции!#REF!</definedName>
    <definedName name="ОБЩ_ЭКС" localSheetId="1">[20]Калькуляции!#REF!</definedName>
    <definedName name="ОБЩ_ЭКС" localSheetId="0">[20]Калькуляции!#REF!</definedName>
    <definedName name="ОБЩ_ЭКС">[20]Калькуляции!#REF!</definedName>
    <definedName name="ОБЩЕ_В" localSheetId="1">[20]Калькуляции!#REF!</definedName>
    <definedName name="ОБЩЕ_В" localSheetId="0">[20]Калькуляции!#REF!</definedName>
    <definedName name="ОБЩЕ_В">[20]Калькуляции!#REF!</definedName>
    <definedName name="ОБЩЕ_ДП" localSheetId="1">[20]Калькуляции!#REF!</definedName>
    <definedName name="ОБЩЕ_ДП" localSheetId="0">[20]Калькуляции!#REF!</definedName>
    <definedName name="ОБЩЕ_ДП">[20]Калькуляции!#REF!</definedName>
    <definedName name="ОБЩЕ_Т" localSheetId="1">[20]Калькуляции!#REF!</definedName>
    <definedName name="ОБЩЕ_Т" localSheetId="0">[20]Калькуляции!#REF!</definedName>
    <definedName name="ОБЩЕ_Т">[20]Калькуляции!#REF!</definedName>
    <definedName name="ОБЩЕ_Т_А" localSheetId="1">[20]Калькуляции!#REF!</definedName>
    <definedName name="ОБЩЕ_Т_А" localSheetId="0">[20]Калькуляции!#REF!</definedName>
    <definedName name="ОБЩЕ_Т_А">[20]Калькуляции!#REF!</definedName>
    <definedName name="ОБЩЕ_Т_П" localSheetId="1">[20]Калькуляции!#REF!</definedName>
    <definedName name="ОБЩЕ_Т_П" localSheetId="0">[20]Калькуляции!#REF!</definedName>
    <definedName name="ОБЩЕ_Т_П">[20]Калькуляции!#REF!</definedName>
    <definedName name="ОБЩЕ_Т_ПК" localSheetId="1">[20]Калькуляции!#REF!</definedName>
    <definedName name="ОБЩЕ_Т_ПК" localSheetId="0">[20]Калькуляции!#REF!</definedName>
    <definedName name="ОБЩЕ_Т_ПК">[20]Калькуляции!#REF!</definedName>
    <definedName name="ОБЩЕ_Э" localSheetId="1">[20]Калькуляции!#REF!</definedName>
    <definedName name="ОБЩЕ_Э" localSheetId="0">[20]Калькуляции!#REF!</definedName>
    <definedName name="ОБЩЕ_Э">[20]Калькуляции!#REF!</definedName>
    <definedName name="ОБЩИТ" localSheetId="1">#REF!</definedName>
    <definedName name="ОБЩИТ" localSheetId="0">#REF!</definedName>
    <definedName name="ОБЩИТ">#REF!</definedName>
    <definedName name="объёмы" localSheetId="1">#REF!</definedName>
    <definedName name="объёмы" localSheetId="0">#REF!</definedName>
    <definedName name="объёмы">#REF!</definedName>
    <definedName name="ОКТ_РУБ" localSheetId="1">[20]Калькуляции!#REF!</definedName>
    <definedName name="ОКТ_РУБ" localSheetId="0">[20]Калькуляции!#REF!</definedName>
    <definedName name="ОКТ_РУБ">[20]Калькуляции!#REF!</definedName>
    <definedName name="ОКТ_ТОН" localSheetId="1">[20]Калькуляции!#REF!</definedName>
    <definedName name="ОКТ_ТОН" localSheetId="0">[20]Калькуляции!#REF!</definedName>
    <definedName name="ОКТ_ТОН">[20]Калькуляции!#REF!</definedName>
    <definedName name="ОКТ24" localSheetId="1">#REF!</definedName>
    <definedName name="ОКТ24" localSheetId="0">#REF!</definedName>
    <definedName name="ОКТ24">#REF!</definedName>
    <definedName name="ОКТ25" localSheetId="1">#REF!</definedName>
    <definedName name="ОКТ25" localSheetId="0">#REF!</definedName>
    <definedName name="ОКТ25">#REF!</definedName>
    <definedName name="октябрь" localSheetId="1">#REF!</definedName>
    <definedName name="октябрь" localSheetId="0">#REF!</definedName>
    <definedName name="октябрь">#REF!</definedName>
    <definedName name="ОЛЕ" localSheetId="1">#REF!</definedName>
    <definedName name="ОЛЕ" localSheetId="0">#REF!</definedName>
    <definedName name="ОЛЕ">#REF!</definedName>
    <definedName name="он" localSheetId="1">#REF!</definedName>
    <definedName name="он" localSheetId="0">#REF!</definedName>
    <definedName name="он">#REF!</definedName>
    <definedName name="оо" localSheetId="1">#REF!</definedName>
    <definedName name="оо" localSheetId="0">#REF!</definedName>
    <definedName name="оо">#REF!</definedName>
    <definedName name="ОС_АЛ_Ф" localSheetId="1">#REF!</definedName>
    <definedName name="ОС_АЛ_Ф" localSheetId="0">#REF!</definedName>
    <definedName name="ОС_АЛ_Ф">#REF!</definedName>
    <definedName name="ОС_АН_Б" localSheetId="1">#REF!</definedName>
    <definedName name="ОС_АН_Б" localSheetId="0">#REF!</definedName>
    <definedName name="ОС_АН_Б">#REF!</definedName>
    <definedName name="ОС_АН_Б_ТОЛ" localSheetId="1">[20]Калькуляции!#REF!</definedName>
    <definedName name="ОС_АН_Б_ТОЛ" localSheetId="0">[20]Калькуляции!#REF!</definedName>
    <definedName name="ОС_АН_Б_ТОЛ">[20]Калькуляции!#REF!</definedName>
    <definedName name="ОС_БАР" localSheetId="1">#REF!</definedName>
    <definedName name="ОС_БАР" localSheetId="0">#REF!</definedName>
    <definedName name="ОС_БАР">#REF!</definedName>
    <definedName name="ОС_ГИД" localSheetId="1">#REF!</definedName>
    <definedName name="ОС_ГИД" localSheetId="0">#REF!</definedName>
    <definedName name="ОС_ГИД">#REF!</definedName>
    <definedName name="ОС_ГИД_ЗФА" localSheetId="1">#REF!</definedName>
    <definedName name="ОС_ГИД_ЗФА" localSheetId="0">#REF!</definedName>
    <definedName name="ОС_ГИД_ЗФА">#REF!</definedName>
    <definedName name="ОС_ГЛ" localSheetId="1">#REF!</definedName>
    <definedName name="ОС_ГЛ" localSheetId="0">#REF!</definedName>
    <definedName name="ОС_ГЛ">#REF!</definedName>
    <definedName name="ОС_ГЛ_ДП" localSheetId="1">[20]Калькуляции!#REF!</definedName>
    <definedName name="ОС_ГЛ_ДП" localSheetId="0">[20]Калькуляции!#REF!</definedName>
    <definedName name="ОС_ГЛ_ДП">[20]Калькуляции!#REF!</definedName>
    <definedName name="ОС_ГЛ_Т" localSheetId="1">#REF!</definedName>
    <definedName name="ОС_ГЛ_Т" localSheetId="0">#REF!</definedName>
    <definedName name="ОС_ГЛ_Т">#REF!</definedName>
    <definedName name="ОС_ГЛ_Ш" localSheetId="1">#REF!</definedName>
    <definedName name="ОС_ГЛ_Ш" localSheetId="0">#REF!</definedName>
    <definedName name="ОС_ГЛ_Ш">#REF!</definedName>
    <definedName name="ОС_ГР" localSheetId="1">#REF!</definedName>
    <definedName name="ОС_ГР" localSheetId="0">#REF!</definedName>
    <definedName name="ОС_ГР">#REF!</definedName>
    <definedName name="ОС_ДИЭТ" localSheetId="1">[20]Калькуляции!#REF!</definedName>
    <definedName name="ОС_ДИЭТ" localSheetId="0">[20]Калькуляции!#REF!</definedName>
    <definedName name="ОС_ДИЭТ">[20]Калькуляции!#REF!</definedName>
    <definedName name="ОС_ИЗВ_М" localSheetId="1">#REF!</definedName>
    <definedName name="ОС_ИЗВ_М" localSheetId="0">#REF!</definedName>
    <definedName name="ОС_ИЗВ_М">#REF!</definedName>
    <definedName name="ОС_К_СЫР" localSheetId="1">#REF!</definedName>
    <definedName name="ОС_К_СЫР" localSheetId="0">#REF!</definedName>
    <definedName name="ОС_К_СЫР">#REF!</definedName>
    <definedName name="ОС_К_СЫР_ТОЛ" localSheetId="1">[20]Калькуляции!#REF!</definedName>
    <definedName name="ОС_К_СЫР_ТОЛ" localSheetId="0">[20]Калькуляции!#REF!</definedName>
    <definedName name="ОС_К_СЫР_ТОЛ">[20]Калькуляции!#REF!</definedName>
    <definedName name="ОС_КБОР" localSheetId="1">[20]Калькуляции!#REF!</definedName>
    <definedName name="ОС_КБОР" localSheetId="0">[20]Калькуляции!#REF!</definedName>
    <definedName name="ОС_КБОР">[20]Калькуляции!#REF!</definedName>
    <definedName name="ОС_КОК_ПРОК" localSheetId="1">#REF!</definedName>
    <definedName name="ОС_КОК_ПРОК" localSheetId="0">#REF!</definedName>
    <definedName name="ОС_КОК_ПРОК">#REF!</definedName>
    <definedName name="ОС_КОРК_7" localSheetId="1">#REF!</definedName>
    <definedName name="ОС_КОРК_7" localSheetId="0">#REF!</definedName>
    <definedName name="ОС_КОРК_7">#REF!</definedName>
    <definedName name="ОС_КОРК_АВЧ" localSheetId="1">#REF!</definedName>
    <definedName name="ОС_КОРК_АВЧ" localSheetId="0">#REF!</definedName>
    <definedName name="ОС_КОРК_АВЧ">#REF!</definedName>
    <definedName name="ОС_КР" localSheetId="1">#REF!</definedName>
    <definedName name="ОС_КР" localSheetId="0">#REF!</definedName>
    <definedName name="ОС_КР">#REF!</definedName>
    <definedName name="ОС_КРЕМНИЙ" localSheetId="1">[20]Калькуляции!#REF!</definedName>
    <definedName name="ОС_КРЕМНИЙ" localSheetId="0">[20]Калькуляции!#REF!</definedName>
    <definedName name="ОС_КРЕМНИЙ">[20]Калькуляции!#REF!</definedName>
    <definedName name="ОС_ЛИГ_АЛ_М" localSheetId="1">[20]Калькуляции!#REF!</definedName>
    <definedName name="ОС_ЛИГ_АЛ_М" localSheetId="0">[20]Калькуляции!#REF!</definedName>
    <definedName name="ОС_ЛИГ_АЛ_М">[20]Калькуляции!#REF!</definedName>
    <definedName name="ОС_ЛИГ_БР_ТИ" localSheetId="1">[20]Калькуляции!#REF!</definedName>
    <definedName name="ОС_ЛИГ_БР_ТИ" localSheetId="0">[20]Калькуляции!#REF!</definedName>
    <definedName name="ОС_ЛИГ_БР_ТИ">[20]Калькуляции!#REF!</definedName>
    <definedName name="ОС_МАГНИЙ" localSheetId="1">[20]Калькуляции!#REF!</definedName>
    <definedName name="ОС_МАГНИЙ" localSheetId="0">[20]Калькуляции!#REF!</definedName>
    <definedName name="ОС_МАГНИЙ">[20]Калькуляции!#REF!</definedName>
    <definedName name="ОС_МЕД" localSheetId="1">#REF!</definedName>
    <definedName name="ОС_МЕД" localSheetId="0">#REF!</definedName>
    <definedName name="ОС_МЕД">#REF!</definedName>
    <definedName name="ОС_ОЛЕ" localSheetId="1">#REF!</definedName>
    <definedName name="ОС_ОЛЕ" localSheetId="0">#REF!</definedName>
    <definedName name="ОС_ОЛЕ">#REF!</definedName>
    <definedName name="ОС_П_УГ" localSheetId="1">#REF!</definedName>
    <definedName name="ОС_П_УГ" localSheetId="0">#REF!</definedName>
    <definedName name="ОС_П_УГ">#REF!</definedName>
    <definedName name="ОС_П_УГ_С" localSheetId="1">[20]Калькуляции!#REF!</definedName>
    <definedName name="ОС_П_УГ_С" localSheetId="0">[20]Калькуляции!#REF!</definedName>
    <definedName name="ОС_П_УГ_С">[20]Калькуляции!#REF!</definedName>
    <definedName name="ОС_П_ЦЕМ" localSheetId="1">#REF!</definedName>
    <definedName name="ОС_П_ЦЕМ" localSheetId="0">#REF!</definedName>
    <definedName name="ОС_П_ЦЕМ">#REF!</definedName>
    <definedName name="ОС_ПЕК" localSheetId="1">#REF!</definedName>
    <definedName name="ОС_ПЕК" localSheetId="0">#REF!</definedName>
    <definedName name="ОС_ПЕК">#REF!</definedName>
    <definedName name="ОС_ПЕК_ТОЛ" localSheetId="1">[20]Калькуляции!#REF!</definedName>
    <definedName name="ОС_ПЕК_ТОЛ" localSheetId="0">[20]Калькуляции!#REF!</definedName>
    <definedName name="ОС_ПЕК_ТОЛ">[20]Калькуляции!#REF!</definedName>
    <definedName name="ОС_ПОГЛ" localSheetId="1">[20]Калькуляции!#REF!</definedName>
    <definedName name="ОС_ПОГЛ" localSheetId="0">[20]Калькуляции!#REF!</definedName>
    <definedName name="ОС_ПОГЛ">[20]Калькуляции!#REF!</definedName>
    <definedName name="ОС_ПОД_К" localSheetId="1">#REF!</definedName>
    <definedName name="ОС_ПОД_К" localSheetId="0">#REF!</definedName>
    <definedName name="ОС_ПОД_К">#REF!</definedName>
    <definedName name="ОС_ПУШ" localSheetId="1">#REF!</definedName>
    <definedName name="ОС_ПУШ" localSheetId="0">#REF!</definedName>
    <definedName name="ОС_ПУШ">#REF!</definedName>
    <definedName name="ОС_С_КАЛ" localSheetId="1">#REF!</definedName>
    <definedName name="ОС_С_КАЛ" localSheetId="0">#REF!</definedName>
    <definedName name="ОС_С_КАЛ">#REF!</definedName>
    <definedName name="ОС_С_КАУ" localSheetId="1">#REF!</definedName>
    <definedName name="ОС_С_КАУ" localSheetId="0">#REF!</definedName>
    <definedName name="ОС_С_КАУ">#REF!</definedName>
    <definedName name="ОС_С_ПУСК" localSheetId="1">#REF!</definedName>
    <definedName name="ОС_С_ПУСК" localSheetId="0">#REF!</definedName>
    <definedName name="ОС_С_ПУСК">#REF!</definedName>
    <definedName name="ОС_СЕР_К" localSheetId="1">#REF!</definedName>
    <definedName name="ОС_СЕР_К" localSheetId="0">#REF!</definedName>
    <definedName name="ОС_СЕР_К">#REF!</definedName>
    <definedName name="ОС_СК_АН" localSheetId="1">#REF!</definedName>
    <definedName name="ОС_СК_АН" localSheetId="0">#REF!</definedName>
    <definedName name="ОС_СК_АН">#REF!</definedName>
    <definedName name="ОС_ТЕРМ" localSheetId="1">[20]Калькуляции!#REF!</definedName>
    <definedName name="ОС_ТЕРМ" localSheetId="0">[20]Калькуляции!#REF!</definedName>
    <definedName name="ОС_ТЕРМ">[20]Калькуляции!#REF!</definedName>
    <definedName name="ОС_ТЕРМ_ДАВ" localSheetId="1">[20]Калькуляции!#REF!</definedName>
    <definedName name="ОС_ТЕРМ_ДАВ" localSheetId="0">[20]Калькуляции!#REF!</definedName>
    <definedName name="ОС_ТЕРМ_ДАВ">[20]Калькуляции!#REF!</definedName>
    <definedName name="ОС_ТИ" localSheetId="1">#REF!</definedName>
    <definedName name="ОС_ТИ" localSheetId="0">#REF!</definedName>
    <definedName name="ОС_ТИ">#REF!</definedName>
    <definedName name="ОС_ФЛ_К" localSheetId="1">#REF!</definedName>
    <definedName name="ОС_ФЛ_К" localSheetId="0">#REF!</definedName>
    <definedName name="ОС_ФЛ_К">#REF!</definedName>
    <definedName name="ОС_ФТ_К" localSheetId="1">#REF!</definedName>
    <definedName name="ОС_ФТ_К" localSheetId="0">#REF!</definedName>
    <definedName name="ОС_ФТ_К">#REF!</definedName>
    <definedName name="ОС_ХЛ_Н" localSheetId="1">#REF!</definedName>
    <definedName name="ОС_ХЛ_Н" localSheetId="0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'3 квартал'!п</definedName>
    <definedName name="п" localSheetId="0">'Приложение 1 (3 квартал)'!п</definedName>
    <definedName name="п">[0]!п</definedName>
    <definedName name="П_КГ_С" localSheetId="1">[20]Калькуляции!#REF!</definedName>
    <definedName name="П_КГ_С" localSheetId="0">[20]Калькуляции!#REF!</definedName>
    <definedName name="П_КГ_С">[20]Калькуляции!#REF!</definedName>
    <definedName name="П_УГ" localSheetId="1">#REF!</definedName>
    <definedName name="П_УГ" localSheetId="0">#REF!</definedName>
    <definedName name="П_УГ">#REF!</definedName>
    <definedName name="П_УГ_С" localSheetId="1">[20]Калькуляции!#REF!</definedName>
    <definedName name="П_УГ_С" localSheetId="0">[20]Калькуляции!#REF!</definedName>
    <definedName name="П_УГ_С">[20]Калькуляции!#REF!</definedName>
    <definedName name="П_ЦЕМ" localSheetId="1">#REF!</definedName>
    <definedName name="П_ЦЕМ" localSheetId="0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 localSheetId="0">#REF!</definedName>
    <definedName name="ПАР">#REF!</definedName>
    <definedName name="пар_НТМК">'[22]цены цехов'!$D$9</definedName>
    <definedName name="ПГ1_РУБ" localSheetId="1">[20]Калькуляции!#REF!</definedName>
    <definedName name="ПГ1_РУБ" localSheetId="0">[20]Калькуляции!#REF!</definedName>
    <definedName name="ПГ1_РУБ">[20]Калькуляции!#REF!</definedName>
    <definedName name="ПГ1_ТОН" localSheetId="1">[20]Калькуляции!#REF!</definedName>
    <definedName name="ПГ1_ТОН" localSheetId="0">[20]Калькуляции!#REF!</definedName>
    <definedName name="ПГ1_ТОН">[20]Калькуляции!#REF!</definedName>
    <definedName name="ПГ2_РУБ" localSheetId="1">[20]Калькуляции!#REF!</definedName>
    <definedName name="ПГ2_РУБ" localSheetId="0">[20]Калькуляции!#REF!</definedName>
    <definedName name="ПГ2_РУБ">[20]Калькуляции!#REF!</definedName>
    <definedName name="ПГ2_ТОН" localSheetId="1">[20]Калькуляции!#REF!</definedName>
    <definedName name="ПГ2_ТОН" localSheetId="0">[20]Калькуляции!#REF!</definedName>
    <definedName name="ПГ2_ТОН">[20]Калькуляции!#REF!</definedName>
    <definedName name="ПЕК" localSheetId="1">#REF!</definedName>
    <definedName name="ПЕК" localSheetId="0">#REF!</definedName>
    <definedName name="ПЕК">#REF!</definedName>
    <definedName name="ПЕК_ТОЛ" localSheetId="1">[20]Калькуляции!#REF!</definedName>
    <definedName name="ПЕК_ТОЛ" localSheetId="0">[20]Калькуляции!#REF!</definedName>
    <definedName name="ПЕК_ТОЛ">[20]Калькуляции!#REF!</definedName>
    <definedName name="Пепси2">[21]Дебиторка!$J$33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ериоды_18_2" localSheetId="1">'[14]18.2'!#REF!</definedName>
    <definedName name="Периоды_18_2" localSheetId="0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1">[20]Калькуляции!#REF!</definedName>
    <definedName name="ПЛ1_РУБ" localSheetId="0">[20]Калькуляции!#REF!</definedName>
    <definedName name="ПЛ1_РУБ">[20]Калькуляции!#REF!</definedName>
    <definedName name="ПЛ1_ТОН" localSheetId="1">[20]Калькуляции!#REF!</definedName>
    <definedName name="ПЛ1_ТОН" localSheetId="0">[20]Калькуляции!#REF!</definedName>
    <definedName name="ПЛ1_ТОН">[20]Калькуляции!#REF!</definedName>
    <definedName name="план" localSheetId="1">#REF!</definedName>
    <definedName name="план" localSheetId="0">#REF!</definedName>
    <definedName name="план">#REF!</definedName>
    <definedName name="план1" localSheetId="1">#REF!</definedName>
    <definedName name="план1" localSheetId="0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1">[20]Калькуляции!#REF!</definedName>
    <definedName name="ПОГЛ" localSheetId="0">[20]Калькуляции!#REF!</definedName>
    <definedName name="ПОГЛ">[20]Калькуляции!#REF!</definedName>
    <definedName name="погр_РОР">'[22]цены цехов'!$D$50</definedName>
    <definedName name="ПОД_К" localSheetId="1">#REF!</definedName>
    <definedName name="ПОД_К" localSheetId="0">#REF!</definedName>
    <definedName name="ПОД_К">#REF!</definedName>
    <definedName name="ПОД_КО" localSheetId="1">#REF!</definedName>
    <definedName name="ПОД_КО" localSheetId="0">#REF!</definedName>
    <definedName name="ПОД_КО">#REF!</definedName>
    <definedName name="ПОДОВАЯ" localSheetId="1">[20]Калькуляции!#REF!</definedName>
    <definedName name="ПОДОВАЯ" localSheetId="0">[20]Калькуляции!#REF!</definedName>
    <definedName name="ПОДОВАЯ">[20]Калькуляции!#REF!</definedName>
    <definedName name="ПОДОВАЯ_Г" localSheetId="1">[20]Калькуляции!#REF!</definedName>
    <definedName name="ПОДОВАЯ_Г" localSheetId="0">[20]Калькуляции!#REF!</definedName>
    <definedName name="ПОДОВАЯ_Г">[20]Калькуляции!#REF!</definedName>
    <definedName name="полезный_т_ф" localSheetId="1">#REF!</definedName>
    <definedName name="полезный_т_ф" localSheetId="0">#REF!</definedName>
    <definedName name="полезный_т_ф">#REF!</definedName>
    <definedName name="полезный_тепло" localSheetId="1">#REF!</definedName>
    <definedName name="полезный_тепло" localSheetId="0">#REF!</definedName>
    <definedName name="полезный_тепло">#REF!</definedName>
    <definedName name="полезный_эл_ф" localSheetId="1">#REF!</definedName>
    <definedName name="полезный_эл_ф" localSheetId="0">#REF!</definedName>
    <definedName name="полезный_эл_ф">#REF!</definedName>
    <definedName name="полезный_электро" localSheetId="1">#REF!</definedName>
    <definedName name="полезный_электро" localSheetId="0">#REF!</definedName>
    <definedName name="полезный_электро">#REF!</definedName>
    <definedName name="ПОЛН" localSheetId="1">#REF!</definedName>
    <definedName name="ПОЛН" localSheetId="0">#REF!</definedName>
    <definedName name="ПОЛН">#REF!</definedName>
    <definedName name="Полная_себестоимость_2" localSheetId="1">[36]июнь9!#REF!</definedName>
    <definedName name="Полная_себестоимость_2" localSheetId="0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1">#REF!</definedName>
    <definedName name="пр_э" localSheetId="0">#REF!</definedName>
    <definedName name="пр_э">#REF!</definedName>
    <definedName name="пр1" localSheetId="1">#REF!</definedName>
    <definedName name="пр1" localSheetId="0">#REF!</definedName>
    <definedName name="пр1">#REF!</definedName>
    <definedName name="пр2" localSheetId="1">#REF!</definedName>
    <definedName name="пр2" localSheetId="0">#REF!</definedName>
    <definedName name="пр2">#REF!</definedName>
    <definedName name="пр3" localSheetId="1">#REF!</definedName>
    <definedName name="пр3" localSheetId="0">#REF!</definedName>
    <definedName name="пр3">#REF!</definedName>
    <definedName name="Превышение">[34]Январь!$G$121:$I$121</definedName>
    <definedName name="привет" localSheetId="1">'3 квартал'!привет</definedName>
    <definedName name="привет" localSheetId="0">'Приложение 1 (3 квартал)'!привет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1">[34]Январь!#REF!</definedName>
    <definedName name="Проверка" localSheetId="0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1">#REF!</definedName>
    <definedName name="процент_т_ф" localSheetId="0">#REF!</definedName>
    <definedName name="процент_т_ф">#REF!</definedName>
    <definedName name="Процент_тепло" localSheetId="1">#REF!</definedName>
    <definedName name="Процент_тепло" localSheetId="0">#REF!</definedName>
    <definedName name="Процент_тепло">#REF!</definedName>
    <definedName name="Процент_эл_ф" localSheetId="1">#REF!</definedName>
    <definedName name="Процент_эл_ф" localSheetId="0">#REF!</definedName>
    <definedName name="Процент_эл_ф">#REF!</definedName>
    <definedName name="Процент_электра" localSheetId="1">#REF!</definedName>
    <definedName name="Процент_электра" localSheetId="0">#REF!</definedName>
    <definedName name="Процент_электра">#REF!</definedName>
    <definedName name="процент1" localSheetId="1">'[39]1.2.1'!#REF!</definedName>
    <definedName name="процент1" localSheetId="0">'[39]1.2.1'!#REF!</definedName>
    <definedName name="процент1">'[39]1.2.1'!#REF!</definedName>
    <definedName name="процент2" localSheetId="1">'[39]1.2.1'!#REF!</definedName>
    <definedName name="процент2" localSheetId="0">'[39]1.2.1'!#REF!</definedName>
    <definedName name="процент2">'[39]1.2.1'!#REF!</definedName>
    <definedName name="процент3" localSheetId="1">'[39]1.2.1'!#REF!</definedName>
    <definedName name="процент3" localSheetId="0">'[39]1.2.1'!#REF!</definedName>
    <definedName name="процент3">'[39]1.2.1'!#REF!</definedName>
    <definedName name="процент4" localSheetId="1">'[39]1.2.1'!#REF!</definedName>
    <definedName name="процент4" localSheetId="0">'[39]1.2.1'!#REF!</definedName>
    <definedName name="процент4">'[39]1.2.1'!#REF!</definedName>
    <definedName name="прочая_доля_99" localSheetId="1">#REF!</definedName>
    <definedName name="прочая_доля_99" localSheetId="0">#REF!</definedName>
    <definedName name="прочая_доля_99">#REF!</definedName>
    <definedName name="прочая_процент" localSheetId="1">#REF!</definedName>
    <definedName name="прочая_процент" localSheetId="0">#REF!</definedName>
    <definedName name="прочая_процент">#REF!</definedName>
    <definedName name="прочая_процент_98_ав" localSheetId="1">#REF!</definedName>
    <definedName name="прочая_процент_98_ав" localSheetId="0">#REF!</definedName>
    <definedName name="прочая_процент_98_ав">#REF!</definedName>
    <definedName name="прочая_процент_99" localSheetId="1">#REF!</definedName>
    <definedName name="прочая_процент_99" localSheetId="0">#REF!</definedName>
    <definedName name="прочая_процент_99">#REF!</definedName>
    <definedName name="прочая_процент_ав" localSheetId="1">#REF!</definedName>
    <definedName name="прочая_процент_ав" localSheetId="0">#REF!</definedName>
    <definedName name="прочая_процент_ав">#REF!</definedName>
    <definedName name="прочая_процент_ф" localSheetId="1">#REF!</definedName>
    <definedName name="прочая_процент_ф" localSheetId="0">#REF!</definedName>
    <definedName name="прочая_процент_ф">#REF!</definedName>
    <definedName name="прочая_процент_ф_ав" localSheetId="1">#REF!</definedName>
    <definedName name="прочая_процент_ф_ав" localSheetId="0">#REF!</definedName>
    <definedName name="прочая_процент_ф_ав">#REF!</definedName>
    <definedName name="проявление">'[27]ПФВ-0.5'!$AG$36:$AG$46</definedName>
    <definedName name="ПУСК_АВЧ" localSheetId="1">#REF!</definedName>
    <definedName name="ПУСК_АВЧ" localSheetId="0">#REF!</definedName>
    <definedName name="ПУСК_АВЧ">#REF!</definedName>
    <definedName name="ПУСК_АВЧ_ЛОК" localSheetId="1">[20]Калькуляции!#REF!</definedName>
    <definedName name="ПУСК_АВЧ_ЛОК" localSheetId="0">[20]Калькуляции!#REF!</definedName>
    <definedName name="ПУСК_АВЧ_ЛОК">[20]Калькуляции!#REF!</definedName>
    <definedName name="ПУСК_ЛОК" localSheetId="1">[20]Калькуляции!#REF!</definedName>
    <definedName name="ПУСК_ЛОК" localSheetId="0">[20]Калькуляции!#REF!</definedName>
    <definedName name="ПУСК_ЛОК">[20]Калькуляции!#REF!</definedName>
    <definedName name="ПУСК_ОБАН" localSheetId="1">#REF!</definedName>
    <definedName name="ПУСК_ОБАН" localSheetId="0">#REF!</definedName>
    <definedName name="ПУСК_ОБАН">#REF!</definedName>
    <definedName name="ПУСК_С8БМ" localSheetId="1">#REF!</definedName>
    <definedName name="ПУСК_С8БМ" localSheetId="0">#REF!</definedName>
    <definedName name="ПУСК_С8БМ">#REF!</definedName>
    <definedName name="ПУСКОВЫЕ" localSheetId="1">#REF!</definedName>
    <definedName name="ПУСКОВЫЕ" localSheetId="0">#REF!</definedName>
    <definedName name="ПУСКОВЫЕ">#REF!</definedName>
    <definedName name="ПУШ" localSheetId="1">#REF!</definedName>
    <definedName name="ПУШ" localSheetId="0">#REF!</definedName>
    <definedName name="ПУШ">#REF!</definedName>
    <definedName name="р" localSheetId="1">'3 квартал'!р</definedName>
    <definedName name="р" localSheetId="0">'Приложение 1 (3 квартал)'!р</definedName>
    <definedName name="р">[0]!р</definedName>
    <definedName name="работа">[40]Лист1!$Q$4:$Q$323</definedName>
    <definedName name="работы" localSheetId="1">#REF!</definedName>
    <definedName name="работы" localSheetId="0">#REF!</definedName>
    <definedName name="работы">#REF!</definedName>
    <definedName name="Радуга2">[21]Дебиторка!$J$36</definedName>
    <definedName name="расшифровка" localSheetId="1">#REF!</definedName>
    <definedName name="расшифровка" localSheetId="0">#REF!</definedName>
    <definedName name="расшифровка">#REF!</definedName>
    <definedName name="Ремаркет2">[21]Дебиторка!$J$37</definedName>
    <definedName name="ремонты2" localSheetId="1">'3 квартал'!ремонты2</definedName>
    <definedName name="ремонты2" localSheetId="0">'Приложение 1 (3 квартал)'!ремонты2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'3 квартал'!с</definedName>
    <definedName name="с" localSheetId="0">'Приложение 1 (3 квартал)'!с</definedName>
    <definedName name="с">[0]!с</definedName>
    <definedName name="С_КАЛ" localSheetId="1">#REF!</definedName>
    <definedName name="С_КАЛ" localSheetId="0">#REF!</definedName>
    <definedName name="С_КАЛ">#REF!</definedName>
    <definedName name="С_КАУ" localSheetId="1">#REF!</definedName>
    <definedName name="С_КАУ" localSheetId="0">#REF!</definedName>
    <definedName name="С_КАУ">#REF!</definedName>
    <definedName name="С_КОДЫ" localSheetId="1">#REF!</definedName>
    <definedName name="С_КОДЫ" localSheetId="0">#REF!</definedName>
    <definedName name="С_КОДЫ">#REF!</definedName>
    <definedName name="С_ОБЪЁМЫ" localSheetId="1">#REF!</definedName>
    <definedName name="С_ОБЪЁМЫ" localSheetId="0">#REF!</definedName>
    <definedName name="С_ОБЪЁМЫ">#REF!</definedName>
    <definedName name="С_ПУСК" localSheetId="1">#REF!</definedName>
    <definedName name="С_ПУСК" localSheetId="0">#REF!</definedName>
    <definedName name="С_ПУСК">#REF!</definedName>
    <definedName name="с_с_т_ф" localSheetId="1">#REF!</definedName>
    <definedName name="с_с_т_ф" localSheetId="0">#REF!</definedName>
    <definedName name="с_с_т_ф">#REF!</definedName>
    <definedName name="с_с_тепло" localSheetId="1">#REF!</definedName>
    <definedName name="с_с_тепло" localSheetId="0">#REF!</definedName>
    <definedName name="с_с_тепло">#REF!</definedName>
    <definedName name="с_с_эл_ф" localSheetId="1">#REF!</definedName>
    <definedName name="с_с_эл_ф" localSheetId="0">#REF!</definedName>
    <definedName name="с_с_эл_ф">#REF!</definedName>
    <definedName name="с_с_электра" localSheetId="1">#REF!</definedName>
    <definedName name="с_с_электра" localSheetId="0">#REF!</definedName>
    <definedName name="с_с_электра">#REF!</definedName>
    <definedName name="С3103" localSheetId="1">[20]Калькуляции!#REF!</definedName>
    <definedName name="С3103" localSheetId="0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1">[20]Калькуляции!#REF!</definedName>
    <definedName name="СЕН_РУБ" localSheetId="0">[20]Калькуляции!#REF!</definedName>
    <definedName name="СЕН_РУБ">[20]Калькуляции!#REF!</definedName>
    <definedName name="СЕН_ТОН" localSheetId="1">[20]Калькуляции!#REF!</definedName>
    <definedName name="СЕН_ТОН" localSheetId="0">[20]Калькуляции!#REF!</definedName>
    <definedName name="СЕН_ТОН">[20]Калькуляции!#REF!</definedName>
    <definedName name="сентябрь" localSheetId="1">#REF!</definedName>
    <definedName name="сентябрь" localSheetId="0">#REF!</definedName>
    <definedName name="сентябрь">#REF!</definedName>
    <definedName name="СЕР_К" localSheetId="1">#REF!</definedName>
    <definedName name="СЕР_К" localSheetId="0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1">#REF!</definedName>
    <definedName name="СК_АН" localSheetId="0">#REF!</definedName>
    <definedName name="СК_АН">#REF!</definedName>
    <definedName name="СОЦСТРАХ" localSheetId="1">#REF!</definedName>
    <definedName name="СОЦСТРАХ" localSheetId="0">#REF!</definedName>
    <definedName name="СОЦСТРАХ">#REF!</definedName>
    <definedName name="Список">[26]Лист1!$B$38:$B$42</definedName>
    <definedName name="СПЛАВ6063" localSheetId="1">#REF!</definedName>
    <definedName name="СПЛАВ6063" localSheetId="0">#REF!</definedName>
    <definedName name="СПЛАВ6063">#REF!</definedName>
    <definedName name="СПЛАВ6063_КРАМЗ" localSheetId="1">#REF!</definedName>
    <definedName name="СПЛАВ6063_КРАМЗ" localSheetId="0">#REF!</definedName>
    <definedName name="СПЛАВ6063_КРАМЗ">#REF!</definedName>
    <definedName name="Способ">'[27]ПФВ-0.5'!$AM$37:$AM$38</definedName>
    <definedName name="сс" localSheetId="1">'3 квартал'!сс</definedName>
    <definedName name="сс" localSheetId="0">'Приложение 1 (3 квартал)'!сс</definedName>
    <definedName name="сс">[0]!сс</definedName>
    <definedName name="СС_АВЧ" localSheetId="1">#REF!</definedName>
    <definedName name="СС_АВЧ" localSheetId="0">#REF!</definedName>
    <definedName name="СС_АВЧ">#REF!</definedName>
    <definedName name="СС_АВЧВН" localSheetId="1">#REF!</definedName>
    <definedName name="СС_АВЧВН" localSheetId="0">#REF!</definedName>
    <definedName name="СС_АВЧВН">#REF!</definedName>
    <definedName name="СС_АВЧДП">[20]Калькуляции!$A$401:$IV$401</definedName>
    <definedName name="СС_АВЧТОЛ" localSheetId="1">#REF!</definedName>
    <definedName name="СС_АВЧТОЛ" localSheetId="0">#REF!</definedName>
    <definedName name="СС_АВЧТОЛ">#REF!</definedName>
    <definedName name="СС_АЛФТЗФА" localSheetId="1">#REF!</definedName>
    <definedName name="СС_АЛФТЗФА" localSheetId="0">#REF!</definedName>
    <definedName name="СС_АЛФТЗФА">#REF!</definedName>
    <definedName name="СС_КРСМЕШ" localSheetId="1">#REF!</definedName>
    <definedName name="СС_КРСМЕШ" localSheetId="0">#REF!</definedName>
    <definedName name="СС_КРСМЕШ">#REF!</definedName>
    <definedName name="СС_МАРГ_ЛИГ" localSheetId="1">[20]Калькуляции!#REF!</definedName>
    <definedName name="СС_МАРГ_ЛИГ" localSheetId="0">[20]Калькуляции!#REF!</definedName>
    <definedName name="СС_МАРГ_ЛИГ">[20]Калькуляции!#REF!</definedName>
    <definedName name="СС_МАРГ_ЛИГ_ДП" localSheetId="1">#REF!</definedName>
    <definedName name="СС_МАРГ_ЛИГ_ДП" localSheetId="0">#REF!</definedName>
    <definedName name="СС_МАРГ_ЛИГ_ДП">#REF!</definedName>
    <definedName name="СС_МАС" localSheetId="1">[20]Калькуляции!#REF!</definedName>
    <definedName name="СС_МАС" localSheetId="0">[20]Калькуляции!#REF!</definedName>
    <definedName name="СС_МАС">[20]Калькуляции!#REF!</definedName>
    <definedName name="СС_МАССА" localSheetId="1">#REF!</definedName>
    <definedName name="СС_МАССА" localSheetId="0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1">[20]Калькуляции!#REF!</definedName>
    <definedName name="СС_МАССАСРЕД" localSheetId="0">[20]Калькуляции!#REF!</definedName>
    <definedName name="СС_МАССАСРЕД">[20]Калькуляции!#REF!</definedName>
    <definedName name="СС_МАССАСРЕДН" localSheetId="1">[20]Калькуляции!#REF!</definedName>
    <definedName name="СС_МАССАСРЕДН" localSheetId="0">[20]Калькуляции!#REF!</definedName>
    <definedName name="СС_МАССАСРЕДН">[20]Калькуляции!#REF!</definedName>
    <definedName name="СС_СЫР" localSheetId="1">#REF!</definedName>
    <definedName name="СС_СЫР" localSheetId="0">#REF!</definedName>
    <definedName name="СС_СЫР">#REF!</definedName>
    <definedName name="СС_СЫРВН" localSheetId="1">#REF!</definedName>
    <definedName name="СС_СЫРВН" localSheetId="0">#REF!</definedName>
    <definedName name="СС_СЫРВН">#REF!</definedName>
    <definedName name="СС_СЫРДП">[20]Калькуляции!$A$67:$IV$67</definedName>
    <definedName name="СС_СЫРТОЛ" localSheetId="1">#REF!</definedName>
    <definedName name="СС_СЫРТОЛ" localSheetId="0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'3 квартал'!сссс</definedName>
    <definedName name="сссс" localSheetId="0">'Приложение 1 (3 квартал)'!сссс</definedName>
    <definedName name="сссс">[0]!сссс</definedName>
    <definedName name="ссы" localSheetId="1">'3 квартал'!ссы</definedName>
    <definedName name="ссы" localSheetId="0">'Приложение 1 (3 квартал)'!ссы</definedName>
    <definedName name="ссы">[0]!ссы</definedName>
    <definedName name="ссы2" localSheetId="1">'3 квартал'!ссы2</definedName>
    <definedName name="ссы2" localSheetId="0">'Приложение 1 (3 квартал)'!ссы2</definedName>
    <definedName name="ссы2">[0]!ссы2</definedName>
    <definedName name="Старкон2">[21]Дебиторка!$J$45</definedName>
    <definedName name="статьи" localSheetId="1">#REF!</definedName>
    <definedName name="статьи" localSheetId="0">#REF!</definedName>
    <definedName name="статьи">#REF!</definedName>
    <definedName name="статьи_план" localSheetId="1">#REF!</definedName>
    <definedName name="статьи_план" localSheetId="0">#REF!</definedName>
    <definedName name="статьи_план">#REF!</definedName>
    <definedName name="статьи_факт" localSheetId="1">#REF!</definedName>
    <definedName name="статьи_факт" localSheetId="0">#REF!</definedName>
    <definedName name="статьи_факт">#REF!</definedName>
    <definedName name="сто" localSheetId="1">#REF!</definedName>
    <definedName name="сто" localSheetId="0">#REF!</definedName>
    <definedName name="сто">#REF!</definedName>
    <definedName name="сто_проц_ф" localSheetId="1">#REF!</definedName>
    <definedName name="сто_проц_ф" localSheetId="0">#REF!</definedName>
    <definedName name="сто_проц_ф">#REF!</definedName>
    <definedName name="сто_процентов" localSheetId="1">#REF!</definedName>
    <definedName name="сто_процентов" localSheetId="0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1">#REF!</definedName>
    <definedName name="сумм" localSheetId="0">#REF!</definedName>
    <definedName name="сумм">#REF!</definedName>
    <definedName name="сумма">[40]Лист1!$I$4:$I$323</definedName>
    <definedName name="СЫР" localSheetId="1">#REF!</definedName>
    <definedName name="СЫР" localSheetId="0">#REF!</definedName>
    <definedName name="СЫР">#REF!</definedName>
    <definedName name="СЫР_ВН" localSheetId="1">#REF!</definedName>
    <definedName name="СЫР_ВН" localSheetId="0">#REF!</definedName>
    <definedName name="СЫР_ВН">#REF!</definedName>
    <definedName name="СЫР_ДП" localSheetId="1">[20]Калькуляции!#REF!</definedName>
    <definedName name="СЫР_ДП" localSheetId="0">[20]Калькуляции!#REF!</definedName>
    <definedName name="СЫР_ДП">[20]Калькуляции!#REF!</definedName>
    <definedName name="СЫР_ТОЛ" localSheetId="1">#REF!</definedName>
    <definedName name="СЫР_ТОЛ" localSheetId="0">#REF!</definedName>
    <definedName name="СЫР_ТОЛ">#REF!</definedName>
    <definedName name="СЫР_ТОЛ_А" localSheetId="1">[20]Калькуляции!#REF!</definedName>
    <definedName name="СЫР_ТОЛ_А" localSheetId="0">[20]Калькуляции!#REF!</definedName>
    <definedName name="СЫР_ТОЛ_А">[20]Калькуляции!#REF!</definedName>
    <definedName name="СЫР_ТОЛ_К" localSheetId="1">[20]Калькуляции!#REF!</definedName>
    <definedName name="СЫР_ТОЛ_К" localSheetId="0">[20]Калькуляции!#REF!</definedName>
    <definedName name="СЫР_ТОЛ_К">[20]Калькуляции!#REF!</definedName>
    <definedName name="СЫР_ТОЛ_П" localSheetId="1">[20]Калькуляции!#REF!</definedName>
    <definedName name="СЫР_ТОЛ_П" localSheetId="0">[20]Калькуляции!#REF!</definedName>
    <definedName name="СЫР_ТОЛ_П">[20]Калькуляции!#REF!</definedName>
    <definedName name="СЫР_ТОЛ_ПК" localSheetId="1">[20]Калькуляции!#REF!</definedName>
    <definedName name="СЫР_ТОЛ_ПК" localSheetId="0">[20]Калькуляции!#REF!</definedName>
    <definedName name="СЫР_ТОЛ_ПК">[20]Калькуляции!#REF!</definedName>
    <definedName name="СЫР_ТОЛ_СУМ" localSheetId="1">[20]Калькуляции!#REF!</definedName>
    <definedName name="СЫР_ТОЛ_СУМ" localSheetId="0">[20]Калькуляции!#REF!</definedName>
    <definedName name="СЫР_ТОЛ_СУМ">[20]Калькуляции!#REF!</definedName>
    <definedName name="СЫРА" localSheetId="1">#REF!</definedName>
    <definedName name="СЫРА" localSheetId="0">#REF!</definedName>
    <definedName name="СЫРА">#REF!</definedName>
    <definedName name="СЫРЬЁ" localSheetId="1">#REF!</definedName>
    <definedName name="СЫРЬЁ" localSheetId="0">#REF!</definedName>
    <definedName name="СЫРЬЁ">#REF!</definedName>
    <definedName name="т" localSheetId="1">'3 квартал'!т</definedName>
    <definedName name="т" localSheetId="0">'Приложение 1 (3 квартал)'!т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1">#REF!</definedName>
    <definedName name="ТВ_ЭЛЦ3" localSheetId="0">#REF!</definedName>
    <definedName name="ТВ_ЭЛЦ3">#REF!</definedName>
    <definedName name="ТВЁРДЫЙ" localSheetId="1">#REF!</definedName>
    <definedName name="ТВЁРДЫЙ" localSheetId="0">#REF!</definedName>
    <definedName name="ТВЁРДЫЙ">#REF!</definedName>
    <definedName name="тепло_проц_ф" localSheetId="1">#REF!</definedName>
    <definedName name="тепло_проц_ф" localSheetId="0">#REF!</definedName>
    <definedName name="тепло_проц_ф">#REF!</definedName>
    <definedName name="тепло_процент" localSheetId="1">#REF!</definedName>
    <definedName name="тепло_процент" localSheetId="0">#REF!</definedName>
    <definedName name="тепло_процент">#REF!</definedName>
    <definedName name="ТЕРМ" localSheetId="1">[20]Калькуляции!#REF!</definedName>
    <definedName name="ТЕРМ" localSheetId="0">[20]Калькуляции!#REF!</definedName>
    <definedName name="ТЕРМ">[20]Калькуляции!#REF!</definedName>
    <definedName name="ТЕРМ_ДАВ" localSheetId="1">[20]Калькуляции!#REF!</definedName>
    <definedName name="ТЕРМ_ДАВ" localSheetId="0">[20]Калькуляции!#REF!</definedName>
    <definedName name="ТЕРМ_ДАВ">[20]Калькуляции!#REF!</definedName>
    <definedName name="ТЗР" localSheetId="1">#REF!</definedName>
    <definedName name="ТЗР" localSheetId="0">#REF!</definedName>
    <definedName name="ТЗР">#REF!</definedName>
    <definedName name="ТИ" localSheetId="1">#REF!</definedName>
    <definedName name="ТИ" localSheetId="0">#REF!</definedName>
    <definedName name="ТИ">#REF!</definedName>
    <definedName name="Товарная_продукция_2" localSheetId="1">[36]июнь9!#REF!</definedName>
    <definedName name="Товарная_продукция_2" localSheetId="0">[36]июнь9!#REF!</definedName>
    <definedName name="Товарная_продукция_2">[36]июнь9!#REF!</definedName>
    <definedName name="ТОВАРНЫЙ" localSheetId="1">#REF!</definedName>
    <definedName name="ТОВАРНЫЙ" localSheetId="0">#REF!</definedName>
    <definedName name="ТОВАРНЫЙ">#REF!</definedName>
    <definedName name="ТОЛ" localSheetId="1">#REF!</definedName>
    <definedName name="ТОЛ" localSheetId="0">#REF!</definedName>
    <definedName name="ТОЛ">#REF!</definedName>
    <definedName name="ТОЛК_МЕЛ" localSheetId="1">[20]Калькуляции!#REF!</definedName>
    <definedName name="ТОЛК_МЕЛ" localSheetId="0">[20]Калькуляции!#REF!</definedName>
    <definedName name="ТОЛК_МЕЛ">[20]Калькуляции!#REF!</definedName>
    <definedName name="ТОЛК_СЛТ" localSheetId="1">[20]Калькуляции!#REF!</definedName>
    <definedName name="ТОЛК_СЛТ" localSheetId="0">[20]Калькуляции!#REF!</definedName>
    <definedName name="ТОЛК_СЛТ">[20]Калькуляции!#REF!</definedName>
    <definedName name="ТОЛК_СУМ" localSheetId="1">[20]Калькуляции!#REF!</definedName>
    <definedName name="ТОЛК_СУМ" localSheetId="0">[20]Калькуляции!#REF!</definedName>
    <definedName name="ТОЛК_СУМ">[20]Калькуляции!#REF!</definedName>
    <definedName name="ТОЛК_ТОБ" localSheetId="1">[20]Калькуляции!#REF!</definedName>
    <definedName name="ТОЛК_ТОБ" localSheetId="0">[20]Калькуляции!#REF!</definedName>
    <definedName name="ТОЛК_ТОБ">[20]Калькуляции!#REF!</definedName>
    <definedName name="ТОЛЛИНГ_МАССА" localSheetId="1">[20]Калькуляции!#REF!</definedName>
    <definedName name="ТОЛЛИНГ_МАССА" localSheetId="0">[20]Калькуляции!#REF!</definedName>
    <definedName name="ТОЛЛИНГ_МАССА">[20]Калькуляции!#REF!</definedName>
    <definedName name="ТОЛЛИНГ_СЫРЕЦ" localSheetId="1">#REF!</definedName>
    <definedName name="ТОЛЛИНГ_СЫРЕЦ" localSheetId="0">#REF!</definedName>
    <definedName name="ТОЛЛИНГ_СЫРЕЦ">#REF!</definedName>
    <definedName name="ТОЛЛИНГ_СЫРЬЁ" localSheetId="1">[20]Калькуляции!#REF!</definedName>
    <definedName name="ТОЛЛИНГ_СЫРЬЁ" localSheetId="0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>#REF!</definedName>
    <definedName name="ТР" localSheetId="0">#REF!</definedName>
    <definedName name="ТР">#REF!</definedName>
    <definedName name="третий" localSheetId="1">#REF!</definedName>
    <definedName name="третий" localSheetId="0">#REF!</definedName>
    <definedName name="третий">#REF!</definedName>
    <definedName name="тт" localSheetId="1">#REF!</definedName>
    <definedName name="тт" localSheetId="0">#REF!</definedName>
    <definedName name="тт">#REF!</definedName>
    <definedName name="тэ" localSheetId="1">#REF!</definedName>
    <definedName name="тэ" localSheetId="0">#REF!</definedName>
    <definedName name="тэ">#REF!</definedName>
    <definedName name="у" localSheetId="1">'3 квартал'!у</definedName>
    <definedName name="у" localSheetId="0">'Приложение 1 (3 квартал)'!у</definedName>
    <definedName name="у">[0]!у</definedName>
    <definedName name="ук" localSheetId="1">'3 квартал'!ук</definedName>
    <definedName name="ук" localSheetId="0">'Приложение 1 (3 квартал)'!ук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'3 квартал'!УП</definedName>
    <definedName name="УП" localSheetId="0">'Приложение 1 (3 квартал)'!УП</definedName>
    <definedName name="УП">[0]!УП</definedName>
    <definedName name="УСЛУГИ_6063" localSheetId="1">[20]Калькуляции!#REF!</definedName>
    <definedName name="УСЛУГИ_6063" localSheetId="0">[20]Калькуляции!#REF!</definedName>
    <definedName name="УСЛУГИ_6063">[20]Калькуляции!#REF!</definedName>
    <definedName name="уфе" localSheetId="1">'3 квартал'!уфе</definedName>
    <definedName name="уфе" localSheetId="0">'Приложение 1 (3 квартал)'!уфе</definedName>
    <definedName name="уфе">[0]!уфе</definedName>
    <definedName name="уфэ" localSheetId="1">'3 квартал'!уфэ</definedName>
    <definedName name="уфэ" localSheetId="0">'Приложение 1 (3 квартал)'!уфэ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 localSheetId="0">#REF!</definedName>
    <definedName name="факт">#REF!</definedName>
    <definedName name="факт1" localSheetId="1">#REF!</definedName>
    <definedName name="факт1" localSheetId="0">#REF!</definedName>
    <definedName name="факт1">#REF!</definedName>
    <definedName name="ФЕВ_РУБ" localSheetId="1">#REF!</definedName>
    <definedName name="ФЕВ_РУБ" localSheetId="0">#REF!</definedName>
    <definedName name="ФЕВ_РУБ">#REF!</definedName>
    <definedName name="ФЕВ_ТОН" localSheetId="1">#REF!</definedName>
    <definedName name="ФЕВ_ТОН" localSheetId="0">#REF!</definedName>
    <definedName name="ФЕВ_ТОН">#REF!</definedName>
    <definedName name="февраль" localSheetId="1">#REF!</definedName>
    <definedName name="февраль" localSheetId="0">#REF!</definedName>
    <definedName name="февраль">#REF!</definedName>
    <definedName name="физ_тариф" localSheetId="1">#REF!</definedName>
    <definedName name="физ_тариф" localSheetId="0">#REF!</definedName>
    <definedName name="физ_тариф">#REF!</definedName>
    <definedName name="фин_">[41]коэфф!$B$2</definedName>
    <definedName name="ФЛ_К" localSheetId="1">#REF!</definedName>
    <definedName name="ФЛ_К" localSheetId="0">#REF!</definedName>
    <definedName name="ФЛ_К">#REF!</definedName>
    <definedName name="ФЛОТ_ОКСА" localSheetId="1">[20]Калькуляции!#REF!</definedName>
    <definedName name="ФЛОТ_ОКСА" localSheetId="0">[20]Калькуляции!#REF!</definedName>
    <definedName name="ФЛОТ_ОКСА">[20]Калькуляции!#REF!</definedName>
    <definedName name="форм" localSheetId="1">#REF!</definedName>
    <definedName name="форм" localSheetId="0">#REF!</definedName>
    <definedName name="форм">#REF!</definedName>
    <definedName name="Формат_ширина" localSheetId="1">'3 квартал'!Формат_ширина</definedName>
    <definedName name="Формат_ширина" localSheetId="0">'Приложение 1 (3 квартал)'!Формат_ширина</definedName>
    <definedName name="Формат_ширина">[0]!Формат_ширина</definedName>
    <definedName name="формулы" localSheetId="1">#REF!</definedName>
    <definedName name="формулы" localSheetId="0">#REF!</definedName>
    <definedName name="формулы">#REF!</definedName>
    <definedName name="ФТ_К" localSheetId="1">#REF!</definedName>
    <definedName name="ФТ_К" localSheetId="0">#REF!</definedName>
    <definedName name="ФТ_К">#REF!</definedName>
    <definedName name="ффф" localSheetId="1">#REF!</definedName>
    <definedName name="ффф" localSheetId="0">#REF!</definedName>
    <definedName name="ффф">#REF!</definedName>
    <definedName name="ФФФ1" localSheetId="1">#REF!</definedName>
    <definedName name="ФФФ1" localSheetId="0">#REF!</definedName>
    <definedName name="ФФФ1">#REF!</definedName>
    <definedName name="ФФФ2" localSheetId="1">#REF!</definedName>
    <definedName name="ФФФ2" localSheetId="0">#REF!</definedName>
    <definedName name="ФФФ2">#REF!</definedName>
    <definedName name="ФФФФ" localSheetId="1">#REF!</definedName>
    <definedName name="ФФФФ" localSheetId="0">#REF!</definedName>
    <definedName name="ФФФФ">#REF!</definedName>
    <definedName name="ФЫ" localSheetId="1">#REF!</definedName>
    <definedName name="ФЫ" localSheetId="0">#REF!</definedName>
    <definedName name="ФЫ">#REF!</definedName>
    <definedName name="фыв" localSheetId="1">'3 квартал'!фыв</definedName>
    <definedName name="фыв" localSheetId="0">'Приложение 1 (3 квартал)'!фыв</definedName>
    <definedName name="фыв">[0]!фыв</definedName>
    <definedName name="х" localSheetId="1">'3 квартал'!х</definedName>
    <definedName name="х" localSheetId="0">'Приложение 1 (3 квартал)'!х</definedName>
    <definedName name="х">[0]!х</definedName>
    <definedName name="ХЛ_Н" localSheetId="1">#REF!</definedName>
    <definedName name="ХЛ_Н" localSheetId="0">#REF!</definedName>
    <definedName name="ХЛ_Н">#REF!</definedName>
    <definedName name="хоз.работы">'[22]цены цехов'!$D$31</definedName>
    <definedName name="ц" localSheetId="1">'3 квартал'!ц</definedName>
    <definedName name="ц" localSheetId="0">'Приложение 1 (3 квартал)'!ц</definedName>
    <definedName name="ц">[0]!ц</definedName>
    <definedName name="ЦЕННЗП_АВЧ" localSheetId="1">#REF!</definedName>
    <definedName name="ЦЕННЗП_АВЧ" localSheetId="0">#REF!</definedName>
    <definedName name="ЦЕННЗП_АВЧ">#REF!</definedName>
    <definedName name="ЦЕННЗП_АТЧ" localSheetId="1">#REF!</definedName>
    <definedName name="ЦЕННЗП_АТЧ" localSheetId="0">#REF!</definedName>
    <definedName name="ЦЕННЗП_АТЧ">#REF!</definedName>
    <definedName name="ЦЕХ_К" localSheetId="1">[20]Калькуляции!#REF!</definedName>
    <definedName name="ЦЕХ_К" localSheetId="0">[20]Калькуляции!#REF!</definedName>
    <definedName name="ЦЕХ_К">[20]Калькуляции!#REF!</definedName>
    <definedName name="ЦЕХОВЫЕ" localSheetId="1">#REF!</definedName>
    <definedName name="ЦЕХОВЫЕ" localSheetId="0">#REF!</definedName>
    <definedName name="ЦЕХОВЫЕ">#REF!</definedName>
    <definedName name="ЦЕХР" localSheetId="1">#REF!</definedName>
    <definedName name="ЦЕХР" localSheetId="0">#REF!</definedName>
    <definedName name="ЦЕХР">#REF!</definedName>
    <definedName name="ЦЕХРИТ" localSheetId="1">#REF!</definedName>
    <definedName name="ЦЕХРИТ" localSheetId="0">#REF!</definedName>
    <definedName name="ЦЕХРИТ">#REF!</definedName>
    <definedName name="ЦЕХС" localSheetId="1">#REF!</definedName>
    <definedName name="ЦЕХС" localSheetId="0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1">[20]Калькуляции!#REF!</definedName>
    <definedName name="ЦС_В" localSheetId="0">[20]Калькуляции!#REF!</definedName>
    <definedName name="ЦС_В">[20]Калькуляции!#REF!</definedName>
    <definedName name="ЦС_ДП" localSheetId="1">[20]Калькуляции!#REF!</definedName>
    <definedName name="ЦС_ДП" localSheetId="0">[20]Калькуляции!#REF!</definedName>
    <definedName name="ЦС_ДП">[20]Калькуляции!#REF!</definedName>
    <definedName name="ЦС_Т" localSheetId="1">[20]Калькуляции!#REF!</definedName>
    <definedName name="ЦС_Т" localSheetId="0">[20]Калькуляции!#REF!</definedName>
    <definedName name="ЦС_Т">[20]Калькуляции!#REF!</definedName>
    <definedName name="ЦС_Т_А" localSheetId="1">[20]Калькуляции!#REF!</definedName>
    <definedName name="ЦС_Т_А" localSheetId="0">[20]Калькуляции!#REF!</definedName>
    <definedName name="ЦС_Т_А">[20]Калькуляции!#REF!</definedName>
    <definedName name="ЦС_Т_П" localSheetId="1">[20]Калькуляции!#REF!</definedName>
    <definedName name="ЦС_Т_П" localSheetId="0">[20]Калькуляции!#REF!</definedName>
    <definedName name="ЦС_Т_П">[20]Калькуляции!#REF!</definedName>
    <definedName name="ЦС_Т_ПК" localSheetId="1">[20]Калькуляции!#REF!</definedName>
    <definedName name="ЦС_Т_ПК" localSheetId="0">[20]Калькуляции!#REF!</definedName>
    <definedName name="ЦС_Т_ПК">[20]Калькуляции!#REF!</definedName>
    <definedName name="ЦС_Э" localSheetId="1">[20]Калькуляции!#REF!</definedName>
    <definedName name="ЦС_Э" localSheetId="0">[20]Калькуляции!#REF!</definedName>
    <definedName name="ЦС_Э">[20]Калькуляции!#REF!</definedName>
    <definedName name="цу" localSheetId="1">'3 квартал'!цу</definedName>
    <definedName name="цу" localSheetId="0">'Приложение 1 (3 квартал)'!цу</definedName>
    <definedName name="цу">[0]!цу</definedName>
    <definedName name="ч" localSheetId="1">'3 квартал'!ч</definedName>
    <definedName name="ч" localSheetId="0">'Приложение 1 (3 квартал)'!ч</definedName>
    <definedName name="ч">[0]!ч</definedName>
    <definedName name="четвертый" localSheetId="1">#REF!</definedName>
    <definedName name="четвертый" localSheetId="0">#REF!</definedName>
    <definedName name="четвертый">#REF!</definedName>
    <definedName name="ш" localSheetId="1">'3 квартал'!ш</definedName>
    <definedName name="ш" localSheetId="0">'Приложение 1 (3 квартал)'!ш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1">#REF!</definedName>
    <definedName name="ШТАНГИ" localSheetId="0">#REF!</definedName>
    <definedName name="ШТАНГИ">#REF!</definedName>
    <definedName name="щ" localSheetId="1">'3 квартал'!щ</definedName>
    <definedName name="щ" localSheetId="0">'Приложение 1 (3 квартал)'!щ</definedName>
    <definedName name="щ">[0]!щ</definedName>
    <definedName name="ъ" localSheetId="1">#REF!</definedName>
    <definedName name="ъ" localSheetId="0">#REF!</definedName>
    <definedName name="ъ">#REF!</definedName>
    <definedName name="ы" localSheetId="1">'3 квартал'!ы</definedName>
    <definedName name="ы" localSheetId="0">'Приложение 1 (3 квартал)'!ы</definedName>
    <definedName name="ы">[0]!ы</definedName>
    <definedName name="ыв" localSheetId="1">'3 квартал'!ыв</definedName>
    <definedName name="ыв" localSheetId="0">'Приложение 1 (3 квартал)'!ыв</definedName>
    <definedName name="ыв">[0]!ыв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'3 квартал'!ыыыы</definedName>
    <definedName name="ыыыы" localSheetId="0">'Приложение 1 (3 квартал)'!ыыыы</definedName>
    <definedName name="ыыыы">[0]!ыыыы</definedName>
    <definedName name="ыыыыы" localSheetId="1">'3 квартал'!ыыыыы</definedName>
    <definedName name="ыыыыы" localSheetId="0">'Приложение 1 (3 квартал)'!ыыыыы</definedName>
    <definedName name="ыыыыы">[0]!ыыыыы</definedName>
    <definedName name="ыыыыыы" localSheetId="1">'3 квартал'!ыыыыыы</definedName>
    <definedName name="ыыыыыы" localSheetId="0">'Приложение 1 (3 квартал)'!ыыыыыы</definedName>
    <definedName name="ыыыыыы">[0]!ыыыыыы</definedName>
    <definedName name="ыыыыыыыыыыыыыыы" localSheetId="1">'3 квартал'!ыыыыыыыыыыыыыыы</definedName>
    <definedName name="ыыыыыыыыыыыыыыы" localSheetId="0">'Приложение 1 (3 квартал)'!ыыыыыыыыыыыыыыы</definedName>
    <definedName name="ыыыыыыыыыыыыыыы">[0]!ыыыыыыыыыыыыыыы</definedName>
    <definedName name="ь" localSheetId="1">'3 квартал'!ь</definedName>
    <definedName name="ь" localSheetId="0">'Приложение 1 (3 квартал)'!ь</definedName>
    <definedName name="ь">[0]!ь</definedName>
    <definedName name="ьь" localSheetId="1">#REF!</definedName>
    <definedName name="ьь" localSheetId="0">#REF!</definedName>
    <definedName name="ьь">#REF!</definedName>
    <definedName name="ььььь" localSheetId="1">'3 квартал'!ььььь</definedName>
    <definedName name="ььььь" localSheetId="0">'Приложение 1 (3 квартал)'!ььььь</definedName>
    <definedName name="ььььь">[0]!ььььь</definedName>
    <definedName name="э" localSheetId="1">'3 квартал'!э</definedName>
    <definedName name="э" localSheetId="0">'Приложение 1 (3 квартал)'!э</definedName>
    <definedName name="э">[0]!э</definedName>
    <definedName name="эл.энергия">'[22]цены цехов'!$D$13</definedName>
    <definedName name="электро_проц_ф" localSheetId="1">#REF!</definedName>
    <definedName name="электро_проц_ф" localSheetId="0">#REF!</definedName>
    <definedName name="электро_проц_ф">#REF!</definedName>
    <definedName name="электро_процент" localSheetId="1">#REF!</definedName>
    <definedName name="электро_процент" localSheetId="0">#REF!</definedName>
    <definedName name="электро_процент">#REF!</definedName>
    <definedName name="ЭН" localSheetId="1">#REF!</definedName>
    <definedName name="ЭН" localSheetId="0">#REF!</definedName>
    <definedName name="ЭН">#REF!</definedName>
    <definedName name="ЭРЦ">'[22]цены цехов'!$D$15</definedName>
    <definedName name="Эталон2">[21]Дебиторка!$J$48</definedName>
    <definedName name="ЭЭ" localSheetId="1">#REF!</definedName>
    <definedName name="ЭЭ" localSheetId="0">#REF!</definedName>
    <definedName name="ЭЭ">#REF!</definedName>
    <definedName name="ЭЭ_" localSheetId="1">#REF!</definedName>
    <definedName name="ЭЭ_" localSheetId="0">#REF!</definedName>
    <definedName name="ЭЭ_">#REF!</definedName>
    <definedName name="ЭЭ_ДП" localSheetId="1">[20]Калькуляции!#REF!</definedName>
    <definedName name="ЭЭ_ДП" localSheetId="0">[20]Калькуляции!#REF!</definedName>
    <definedName name="ЭЭ_ДП">[20]Калькуляции!#REF!</definedName>
    <definedName name="ЭЭ_ЗФА" localSheetId="1">#REF!</definedName>
    <definedName name="ЭЭ_ЗФА" localSheetId="0">#REF!</definedName>
    <definedName name="ЭЭ_ЗФА">#REF!</definedName>
    <definedName name="ЭЭ_Т" localSheetId="1">#REF!</definedName>
    <definedName name="ЭЭ_Т" localSheetId="0">#REF!</definedName>
    <definedName name="ЭЭ_Т">#REF!</definedName>
    <definedName name="ЭЭ_ТОЛ" localSheetId="1">[20]Калькуляции!#REF!</definedName>
    <definedName name="ЭЭ_ТОЛ" localSheetId="0">[20]Калькуляции!#REF!</definedName>
    <definedName name="ЭЭ_ТОЛ">[20]Калькуляции!#REF!</definedName>
    <definedName name="эээээээээээээээээээээ" localSheetId="1">'3 квартал'!эээээээээээээээээээээ</definedName>
    <definedName name="эээээээээээээээээээээ" localSheetId="0">'Приложение 1 (3 квартал)'!эээээээээээээээээээээ</definedName>
    <definedName name="эээээээээээээээээээээ">[0]!эээээээээээээээээээээ</definedName>
    <definedName name="ю" localSheetId="1">'3 квартал'!ю</definedName>
    <definedName name="ю" localSheetId="0">'Приложение 1 (3 квартал)'!ю</definedName>
    <definedName name="ю">[0]!ю</definedName>
    <definedName name="юр_тариф" localSheetId="1">#REF!</definedName>
    <definedName name="юр_тариф" localSheetId="0">#REF!</definedName>
    <definedName name="юр_тариф">#REF!</definedName>
    <definedName name="я" localSheetId="1">'3 квартал'!я</definedName>
    <definedName name="я" localSheetId="0">'Приложение 1 (3 квартал)'!я</definedName>
    <definedName name="я">[0]!я</definedName>
    <definedName name="ЯНВ_РУБ" localSheetId="1">#REF!</definedName>
    <definedName name="ЯНВ_РУБ" localSheetId="0">#REF!</definedName>
    <definedName name="ЯНВ_РУБ">#REF!</definedName>
    <definedName name="ЯНВ_ТОН" localSheetId="1">#REF!</definedName>
    <definedName name="ЯНВ_ТОН" localSheetId="0">#REF!</definedName>
    <definedName name="ЯНВ_ТОН">#REF!</definedName>
    <definedName name="Ярпиво2">[21]Дебиторка!$J$49</definedName>
    <definedName name="яячячыя" localSheetId="1">'3 квартал'!яячячыя</definedName>
    <definedName name="яячячыя" localSheetId="0">'Приложение 1 (3 квартал)'!яячячыя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G136" i="10" l="1"/>
  <c r="H133" i="10"/>
  <c r="G133" i="10"/>
  <c r="E133" i="10" s="1"/>
  <c r="G131" i="10"/>
  <c r="H128" i="10"/>
  <c r="G128" i="10"/>
  <c r="E128" i="10" s="1"/>
  <c r="G126" i="10"/>
  <c r="H123" i="10"/>
  <c r="G123" i="10"/>
  <c r="E123" i="10" s="1"/>
  <c r="G121" i="10"/>
  <c r="H118" i="10"/>
  <c r="G118" i="10"/>
  <c r="E118" i="10" s="1"/>
  <c r="G116" i="10"/>
  <c r="H113" i="10"/>
  <c r="G113" i="10"/>
  <c r="E113" i="10" s="1"/>
  <c r="G112" i="10"/>
  <c r="G111" i="10"/>
  <c r="G110" i="10"/>
  <c r="G109" i="10"/>
  <c r="H108" i="10"/>
  <c r="G108" i="10"/>
  <c r="E108" i="10" s="1"/>
  <c r="J107" i="10"/>
  <c r="G107" i="10"/>
  <c r="J106" i="10"/>
  <c r="G106" i="10"/>
  <c r="J105" i="10"/>
  <c r="G105" i="10"/>
  <c r="J104" i="10"/>
  <c r="G104" i="10"/>
  <c r="J103" i="10"/>
  <c r="H103" i="10" s="1"/>
  <c r="G103" i="10"/>
  <c r="E103" i="10" s="1"/>
  <c r="J102" i="10"/>
  <c r="G102" i="10"/>
  <c r="J101" i="10"/>
  <c r="G101" i="10"/>
  <c r="J100" i="10"/>
  <c r="G100" i="10"/>
  <c r="J99" i="10"/>
  <c r="G99" i="10"/>
  <c r="J98" i="10"/>
  <c r="H98" i="10" s="1"/>
  <c r="G98" i="10"/>
  <c r="E98" i="10" s="1"/>
  <c r="J97" i="10"/>
  <c r="G97" i="10"/>
  <c r="J96" i="10"/>
  <c r="G96" i="10"/>
  <c r="J95" i="10"/>
  <c r="G95" i="10"/>
  <c r="J94" i="10"/>
  <c r="G94" i="10"/>
  <c r="J93" i="10"/>
  <c r="H93" i="10" s="1"/>
  <c r="G93" i="10"/>
  <c r="E93" i="10" s="1"/>
  <c r="J92" i="10"/>
  <c r="G92" i="10"/>
  <c r="J91" i="10"/>
  <c r="G91" i="10"/>
  <c r="J90" i="10"/>
  <c r="G90" i="10"/>
  <c r="J89" i="10"/>
  <c r="G89" i="10"/>
  <c r="J88" i="10"/>
  <c r="H88" i="10" s="1"/>
  <c r="G88" i="10"/>
  <c r="E88" i="10" s="1"/>
  <c r="H83" i="10"/>
  <c r="E83" i="10"/>
  <c r="J82" i="10"/>
  <c r="G82" i="10"/>
  <c r="J81" i="10"/>
  <c r="G81" i="10"/>
  <c r="J80" i="10"/>
  <c r="G80" i="10"/>
  <c r="J79" i="10"/>
  <c r="G79" i="10"/>
  <c r="J78" i="10"/>
  <c r="H78" i="10" s="1"/>
  <c r="G78" i="10"/>
  <c r="E78" i="10" s="1"/>
  <c r="G77" i="10"/>
  <c r="G76" i="10"/>
  <c r="G75" i="10"/>
  <c r="G74" i="10"/>
  <c r="H73" i="10"/>
  <c r="G73" i="10"/>
  <c r="E73" i="10"/>
  <c r="G72" i="10"/>
  <c r="G71" i="10"/>
  <c r="G70" i="10"/>
  <c r="G69" i="10"/>
  <c r="H68" i="10"/>
  <c r="G68" i="10"/>
  <c r="E68" i="10" s="1"/>
  <c r="J67" i="10"/>
  <c r="G67" i="10"/>
  <c r="J66" i="10"/>
  <c r="G66" i="10"/>
  <c r="J65" i="10"/>
  <c r="G65" i="10"/>
  <c r="J64" i="10"/>
  <c r="G64" i="10"/>
  <c r="J63" i="10"/>
  <c r="H63" i="10" s="1"/>
  <c r="G63" i="10"/>
  <c r="E63" i="10" s="1"/>
  <c r="G62" i="10"/>
  <c r="G61" i="10"/>
  <c r="G60" i="10"/>
  <c r="G59" i="10"/>
  <c r="H58" i="10"/>
  <c r="G58" i="10"/>
  <c r="E58" i="10"/>
  <c r="J57" i="10"/>
  <c r="G57" i="10"/>
  <c r="J56" i="10"/>
  <c r="G56" i="10"/>
  <c r="J55" i="10"/>
  <c r="G55" i="10"/>
  <c r="J54" i="10"/>
  <c r="G54" i="10"/>
  <c r="J53" i="10"/>
  <c r="H53" i="10"/>
  <c r="G53" i="10"/>
  <c r="E53" i="10"/>
  <c r="G52" i="10"/>
  <c r="G51" i="10"/>
  <c r="G50" i="10"/>
  <c r="G49" i="10"/>
  <c r="H48" i="10"/>
  <c r="G48" i="10"/>
  <c r="E48" i="10" s="1"/>
  <c r="G47" i="10"/>
  <c r="G46" i="10"/>
  <c r="G45" i="10"/>
  <c r="G44" i="10"/>
  <c r="H43" i="10"/>
  <c r="G43" i="10"/>
  <c r="E43" i="10"/>
  <c r="H38" i="10"/>
  <c r="E38" i="10"/>
  <c r="G37" i="10"/>
  <c r="G36" i="10"/>
  <c r="G35" i="10"/>
  <c r="G34" i="10"/>
  <c r="H33" i="10"/>
  <c r="G33" i="10"/>
  <c r="E33" i="10" s="1"/>
  <c r="G32" i="10"/>
  <c r="G31" i="10"/>
  <c r="G30" i="10"/>
  <c r="G29" i="10"/>
  <c r="H28" i="10"/>
  <c r="E32" i="10" s="1"/>
  <c r="G28" i="10"/>
  <c r="E28" i="10" s="1"/>
  <c r="C28" i="10"/>
  <c r="G27" i="10"/>
  <c r="J26" i="10"/>
  <c r="G26" i="10"/>
  <c r="J25" i="10"/>
  <c r="G25" i="10"/>
  <c r="G24" i="10"/>
  <c r="J23" i="10"/>
  <c r="H23" i="10"/>
  <c r="G23" i="10"/>
  <c r="E23" i="10"/>
  <c r="D23" i="10"/>
  <c r="C23" i="10"/>
  <c r="J22" i="10"/>
  <c r="G22" i="10"/>
  <c r="J21" i="10"/>
  <c r="G21" i="10"/>
  <c r="J20" i="10"/>
  <c r="G20" i="10"/>
  <c r="J19" i="10"/>
  <c r="G19" i="10"/>
  <c r="J18" i="10"/>
  <c r="H18" i="10"/>
  <c r="G18" i="10"/>
  <c r="E18" i="10"/>
  <c r="D18" i="10"/>
  <c r="C18" i="10"/>
  <c r="G17" i="10"/>
  <c r="G16" i="10"/>
  <c r="G15" i="10"/>
  <c r="G14" i="10"/>
  <c r="H13" i="10"/>
  <c r="G13" i="10"/>
  <c r="E13" i="10" s="1"/>
  <c r="J12" i="10"/>
  <c r="G12" i="10"/>
  <c r="J11" i="10"/>
  <c r="G11" i="10"/>
  <c r="J10" i="10"/>
  <c r="G10" i="10"/>
  <c r="J9" i="10"/>
  <c r="G9" i="10"/>
  <c r="J8" i="10"/>
  <c r="H8" i="10" s="1"/>
  <c r="H3" i="10" s="1"/>
  <c r="G8" i="10"/>
  <c r="E8" i="10" s="1"/>
  <c r="D8" i="10"/>
  <c r="C8" i="10"/>
  <c r="J7" i="10"/>
  <c r="G7" i="10"/>
  <c r="J6" i="10"/>
  <c r="G6" i="10"/>
  <c r="J5" i="10"/>
  <c r="G5" i="10"/>
  <c r="J4" i="10"/>
  <c r="G4" i="10"/>
  <c r="J3" i="10"/>
  <c r="G3" i="10"/>
  <c r="E3" i="10" s="1"/>
  <c r="D40" i="9"/>
  <c r="E39" i="9"/>
  <c r="E40" i="9" s="1"/>
  <c r="E36" i="9"/>
  <c r="E34" i="9"/>
  <c r="E33" i="9"/>
  <c r="E32" i="9"/>
  <c r="E31" i="9"/>
  <c r="E30" i="9"/>
  <c r="E29" i="9"/>
  <c r="E27" i="9"/>
  <c r="E26" i="9"/>
  <c r="E24" i="9"/>
  <c r="E22" i="9"/>
  <c r="E21" i="9"/>
  <c r="E19" i="9"/>
  <c r="E18" i="9"/>
  <c r="E15" i="9"/>
  <c r="A15" i="9"/>
  <c r="A18" i="9" s="1"/>
  <c r="A19" i="9" s="1"/>
  <c r="A20" i="9" s="1"/>
  <c r="E14" i="9"/>
  <c r="E13" i="9"/>
  <c r="E4" i="9"/>
</calcChain>
</file>

<file path=xl/sharedStrings.xml><?xml version="1.0" encoding="utf-8"?>
<sst xmlns="http://schemas.openxmlformats.org/spreadsheetml/2006/main" count="489" uniqueCount="132">
  <si>
    <t>№ п/п</t>
  </si>
  <si>
    <t>Наименование объектов</t>
  </si>
  <si>
    <t>Примечание 2014 год</t>
  </si>
  <si>
    <t>Пояснения</t>
  </si>
  <si>
    <t xml:space="preserve">Примечание </t>
  </si>
  <si>
    <t>Всего</t>
  </si>
  <si>
    <t>ПИР</t>
  </si>
  <si>
    <t>Договор № 10-61-ПС от 01.05.2010 г.</t>
  </si>
  <si>
    <t xml:space="preserve">Договор №19-03/15ПЗн от 19.03.2015 г. </t>
  </si>
  <si>
    <t>СМР</t>
  </si>
  <si>
    <t>Договор № 10-131-М от 01.08.2010 г.</t>
  </si>
  <si>
    <t>оборудование и материалы</t>
  </si>
  <si>
    <t>Перечень договоров Приложение 1</t>
  </si>
  <si>
    <t>Прочее</t>
  </si>
  <si>
    <t>Перечень договоров Приложение 2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</si>
  <si>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</si>
  <si>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Договор № 01.1-04/11 от 01.04.2011 г.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</si>
  <si>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</si>
  <si>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</si>
  <si>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</si>
  <si>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Договор № 12-29-11 от 29.12.2011 г.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</si>
  <si>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</si>
  <si>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</si>
  <si>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</si>
  <si>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</si>
  <si>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</si>
  <si>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</si>
  <si>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</si>
  <si>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</si>
  <si>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</si>
  <si>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</si>
  <si>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</si>
  <si>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</si>
  <si>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</si>
  <si>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</si>
  <si>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</si>
  <si>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</si>
  <si>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ИТОГО</t>
  </si>
  <si>
    <t>Установка системы телемеханики и диспетчеризации</t>
  </si>
  <si>
    <t>0</t>
  </si>
  <si>
    <t>Договор №29-01/16ПЗн от 29.01.2016г.</t>
  </si>
  <si>
    <t>Договор хранения</t>
  </si>
  <si>
    <t>08-08/16ПЗн от 08.08.2016</t>
  </si>
  <si>
    <t>Катанка 6,5</t>
  </si>
  <si>
    <t>Песок (м3)</t>
  </si>
  <si>
    <t>Приспособление для временного заземления ST208,1</t>
  </si>
  <si>
    <t>Скрепа бандажная СОТ 36</t>
  </si>
  <si>
    <t>Стойка СВ -95</t>
  </si>
  <si>
    <t>Укладочный материал для прокладки кабеля</t>
  </si>
  <si>
    <t>План 2017 год, тыс. руб.</t>
  </si>
  <si>
    <t>14-03/17ПЗн от 14.03.2017</t>
  </si>
  <si>
    <t>КА/АПРП/17/00938 от 03.03.2017</t>
  </si>
  <si>
    <t xml:space="preserve">05/06-14 от 05.06.2014 </t>
  </si>
  <si>
    <t>Лента стальная (метражом)</t>
  </si>
  <si>
    <t>02-03/17ПЗ от 02.03.2017</t>
  </si>
  <si>
    <t>Стойка СВ 110-3,5</t>
  </si>
  <si>
    <t>Трансформатор тока ТТЭ, ТТЭ-А</t>
  </si>
  <si>
    <t>20-10/16Е  от 20.10.2016</t>
  </si>
  <si>
    <t>Электроды</t>
  </si>
  <si>
    <t>План шт/кВА/км на 2017 год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</si>
  <si>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t>
  </si>
  <si>
    <t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</si>
  <si>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</si>
  <si>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</si>
  <si>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t>
  </si>
  <si>
    <t>Имущество Томского района (от ПС Мирный)</t>
  </si>
  <si>
    <t>Автогидроподъемник 17 м</t>
  </si>
  <si>
    <t>Бригадный автомобиль "Газель", 5 мест, тент, 4х4</t>
  </si>
  <si>
    <t>Легковой служебный автомобиль</t>
  </si>
  <si>
    <t>Комплекс ГНБ Vermeer D9х13 в т.ч. смесительная установка</t>
  </si>
  <si>
    <t>Прицеп низкорамный для транспортировки ГНБ грузоподъемность 8-10т.</t>
  </si>
  <si>
    <t>Эмульсия ЭБК-1</t>
  </si>
  <si>
    <t>Изолента ПВХ 130-19 ПолимерПак (желтая, синяя, черная, зеленая)</t>
  </si>
  <si>
    <t>Кабель ААБЛ 3*150, 3*240</t>
  </si>
  <si>
    <t>13-03/17ПЗн от 13.03.2017</t>
  </si>
  <si>
    <t>05-04/17ПЗ от 05.04.2017</t>
  </si>
  <si>
    <t>06-03/17ПЗ от 06.03.2017</t>
  </si>
  <si>
    <t>Зажим прокал. SLIW 54, зажим анкерный SO 250,01, 251,01, , зажим поддерживающий</t>
  </si>
  <si>
    <t>23-03/17ПЗ от 23.03.2017</t>
  </si>
  <si>
    <t>28-06/17Р от 28.06.2017</t>
  </si>
  <si>
    <t>Счетчики РИМ</t>
  </si>
  <si>
    <t>29-03/17ПЗн от 29.03.2017</t>
  </si>
  <si>
    <t>Провод ПВ</t>
  </si>
  <si>
    <t>20-02/16ПЗ от 20.02.2017</t>
  </si>
  <si>
    <t>Уголок 50*50*5</t>
  </si>
  <si>
    <t>Щебень фр.20-40</t>
  </si>
  <si>
    <t>10-03/17ПЗ от 10.03.2017</t>
  </si>
  <si>
    <t>Эмаль ПФ-115 2,7 кг</t>
  </si>
  <si>
    <t>24-03/17ПЗ от 24.03.2017</t>
  </si>
  <si>
    <t>15-05/17ПЗн от 15.05.2017</t>
  </si>
  <si>
    <t>118</t>
  </si>
  <si>
    <t>27</t>
  </si>
  <si>
    <t>2/2х1/1/1,5</t>
  </si>
  <si>
    <t>3х0,4/0,5/1</t>
  </si>
  <si>
    <t>3,6</t>
  </si>
  <si>
    <t>3,3</t>
  </si>
  <si>
    <t>4,8</t>
  </si>
  <si>
    <t>1х0,4/0,28</t>
  </si>
  <si>
    <t>0,31</t>
  </si>
  <si>
    <t>Приобретение основных материалов за 3 квартал 2017 года</t>
  </si>
  <si>
    <t>24-07/17ПЗн от 24.07.2017</t>
  </si>
  <si>
    <t>Хомут кабельный 3,6*200 мм нейлон</t>
  </si>
  <si>
    <t>Наконечник кабельный ТМЛ 25-8-7, 35-8-10 луж-ый</t>
  </si>
  <si>
    <t>Кабель АВВГ 4*120</t>
  </si>
  <si>
    <t>Плавкая вставка ПНН-35 250/250А</t>
  </si>
  <si>
    <t>DIN-рейка перфорированная , 200 мм</t>
  </si>
  <si>
    <t>Кронштейн анкерный СА-1500</t>
  </si>
  <si>
    <t>Прессшайба ШСММ сверло  4,2*19</t>
  </si>
  <si>
    <t>Круг 16</t>
  </si>
  <si>
    <t>Кабель АВББШв 4*50, 4*150, 4*185, 4*120, 4*95</t>
  </si>
  <si>
    <t>Муфта 4КВТпН - (35*50), 150*240, 1-70-120</t>
  </si>
  <si>
    <t>Счетчики СТЭБ 04Н/1-100-3С</t>
  </si>
  <si>
    <t>Лента бандажная СОТ 37</t>
  </si>
  <si>
    <t>НСК 17-12/ПЗ от 21.03.2017</t>
  </si>
  <si>
    <t>14-08/17Р от 14.08.2017 (доп. Соглашение от 05.09.2017)</t>
  </si>
  <si>
    <t>Асфальт М/З тип Б1</t>
  </si>
  <si>
    <t>Труба ПЭ 80 SDR17 OD 110*6,6</t>
  </si>
  <si>
    <t>Муфта "Корсис" 110 мм</t>
  </si>
  <si>
    <t>Газ сжиженный в баллонах</t>
  </si>
  <si>
    <t>1088 от 10.02.2017</t>
  </si>
  <si>
    <t xml:space="preserve">не более 100 000 рублей </t>
  </si>
  <si>
    <t>Провод СИП</t>
  </si>
  <si>
    <t>КА/АПРП/17/01098 от 07.03.2017 (доп. Соглашение от 08.08.2017)</t>
  </si>
  <si>
    <t>Факт шт/кВА/км 9 месяцев 2017</t>
  </si>
  <si>
    <t>Факт 9 месяцев 2017, тыс. руб.</t>
  </si>
  <si>
    <t>8,459</t>
  </si>
  <si>
    <t>1,058</t>
  </si>
  <si>
    <t>1,703</t>
  </si>
  <si>
    <t>1,877</t>
  </si>
  <si>
    <t>0,545</t>
  </si>
  <si>
    <t>Реестр объектов инвестиционной программы ООО "Горсети" за 9 месяцев  2017 года с указанием стоимости и выделением ПИР, СМР, оборудования, материалов  и прочих расходов (без НДС)</t>
  </si>
  <si>
    <t>Итого план 2017 г./факт 9 месяцев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</si>
</sst>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7" fillId="0" borderId="0"/>
    <xf numFmtId="0" fontId="9" fillId="0" borderId="0"/>
    <xf numFmtId="0" fontId="10" fillId="0" borderId="0"/>
    <xf numFmtId="0" fontId="11" fillId="0" borderId="0">
      <alignment horizontal="left"/>
    </xf>
    <xf numFmtId="0" fontId="15" fillId="0" borderId="0"/>
    <xf numFmtId="0" fontId="11" fillId="0" borderId="0">
      <alignment horizontal="left"/>
    </xf>
    <xf numFmtId="0" fontId="1" fillId="0" borderId="0"/>
  </cellStyleXfs>
  <cellXfs count="136">
    <xf numFmtId="0" fontId="0" fillId="0" borderId="0" xfId="0"/>
    <xf numFmtId="4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/>
    <xf numFmtId="0" fontId="10" fillId="0" borderId="0" xfId="5"/>
    <xf numFmtId="0" fontId="10" fillId="0" borderId="0" xfId="5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8" fillId="0" borderId="0" xfId="6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0" fillId="0" borderId="0" xfId="5" applyBorder="1"/>
    <xf numFmtId="4" fontId="12" fillId="0" borderId="7" xfId="5" applyNumberFormat="1" applyFont="1" applyBorder="1" applyAlignment="1">
      <alignment horizontal="center" vertical="center" wrapText="1"/>
    </xf>
    <xf numFmtId="4" fontId="12" fillId="0" borderId="8" xfId="5" applyNumberFormat="1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8" fillId="3" borderId="1" xfId="5" applyFont="1" applyFill="1" applyBorder="1" applyAlignment="1">
      <alignment horizontal="left" vertical="center" wrapText="1"/>
    </xf>
    <xf numFmtId="0" fontId="8" fillId="3" borderId="2" xfId="5" applyFont="1" applyFill="1" applyBorder="1" applyAlignment="1">
      <alignment horizontal="left" vertical="center" wrapText="1"/>
    </xf>
    <xf numFmtId="4" fontId="8" fillId="3" borderId="2" xfId="5" applyNumberFormat="1" applyFont="1" applyFill="1" applyBorder="1" applyAlignment="1">
      <alignment horizontal="left" vertical="center" wrapText="1"/>
    </xf>
    <xf numFmtId="4" fontId="8" fillId="3" borderId="1" xfId="5" applyNumberFormat="1" applyFont="1" applyFill="1" applyBorder="1" applyAlignment="1">
      <alignment vertical="center" wrapText="1"/>
    </xf>
    <xf numFmtId="4" fontId="8" fillId="3" borderId="1" xfId="5" applyNumberFormat="1" applyFont="1" applyFill="1" applyBorder="1" applyAlignment="1">
      <alignment horizontal="center" vertical="center" wrapText="1"/>
    </xf>
    <xf numFmtId="4" fontId="8" fillId="3" borderId="10" xfId="5" applyNumberFormat="1" applyFont="1" applyFill="1" applyBorder="1" applyAlignment="1">
      <alignment horizontal="center" vertical="center" wrapText="1"/>
    </xf>
    <xf numFmtId="4" fontId="8" fillId="3" borderId="2" xfId="5" applyNumberFormat="1" applyFont="1" applyFill="1" applyBorder="1" applyAlignment="1">
      <alignment vertical="center" wrapText="1"/>
    </xf>
    <xf numFmtId="4" fontId="8" fillId="3" borderId="20" xfId="5" applyNumberFormat="1" applyFont="1" applyFill="1" applyBorder="1" applyAlignment="1">
      <alignment horizontal="center" vertical="center" wrapText="1"/>
    </xf>
    <xf numFmtId="4" fontId="8" fillId="3" borderId="14" xfId="5" applyNumberFormat="1" applyFont="1" applyFill="1" applyBorder="1" applyAlignment="1">
      <alignment horizontal="center" vertical="center" wrapText="1"/>
    </xf>
    <xf numFmtId="4" fontId="8" fillId="3" borderId="15" xfId="5" applyNumberFormat="1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6" applyFont="1" applyBorder="1" applyAlignment="1">
      <alignment horizontal="center" vertical="center"/>
    </xf>
    <xf numFmtId="4" fontId="8" fillId="3" borderId="2" xfId="5" applyNumberFormat="1" applyFont="1" applyFill="1" applyBorder="1" applyAlignment="1">
      <alignment horizontal="center" vertical="center" wrapText="1"/>
    </xf>
    <xf numFmtId="4" fontId="8" fillId="3" borderId="18" xfId="5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 wrapText="1"/>
      <protection locked="0"/>
    </xf>
    <xf numFmtId="49" fontId="8" fillId="0" borderId="3" xfId="3" applyNumberFormat="1" applyFont="1" applyFill="1" applyBorder="1" applyAlignment="1" applyProtection="1">
      <alignment vertical="center" wrapText="1"/>
      <protection locked="0"/>
    </xf>
    <xf numFmtId="49" fontId="8" fillId="0" borderId="4" xfId="3" applyNumberFormat="1" applyFont="1" applyFill="1" applyBorder="1" applyAlignment="1" applyProtection="1">
      <alignment vertical="center" wrapText="1"/>
      <protection locked="0"/>
    </xf>
    <xf numFmtId="4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3" applyNumberFormat="1" applyFont="1" applyFill="1" applyBorder="1" applyAlignment="1" applyProtection="1">
      <alignment vertical="center" wrapText="1"/>
      <protection locked="0"/>
    </xf>
    <xf numFmtId="0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3" applyNumberFormat="1" applyFont="1" applyFill="1" applyBorder="1" applyAlignment="1" applyProtection="1">
      <alignment vertical="center" wrapText="1"/>
      <protection locked="0"/>
    </xf>
    <xf numFmtId="0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8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3" applyNumberFormat="1" applyFont="1" applyFill="1" applyBorder="1" applyAlignment="1" applyProtection="1">
      <alignment horizontal="left" vertical="center" wrapText="1"/>
      <protection locked="0"/>
    </xf>
    <xf numFmtId="4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4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 applyProtection="1">
      <alignment vertical="center" wrapText="1"/>
      <protection locked="0"/>
    </xf>
    <xf numFmtId="49" fontId="8" fillId="3" borderId="2" xfId="3" applyNumberFormat="1" applyFont="1" applyFill="1" applyBorder="1" applyAlignment="1" applyProtection="1">
      <alignment vertical="center" wrapText="1"/>
      <protection locked="0"/>
    </xf>
    <xf numFmtId="49" fontId="8" fillId="3" borderId="3" xfId="3" applyNumberFormat="1" applyFont="1" applyFill="1" applyBorder="1" applyAlignment="1" applyProtection="1">
      <alignment vertical="center" wrapText="1"/>
      <protection locked="0"/>
    </xf>
    <xf numFmtId="0" fontId="12" fillId="0" borderId="0" xfId="6" applyFont="1" applyBorder="1" applyAlignment="1">
      <alignment horizontal="left" vertical="center" wrapText="1"/>
    </xf>
    <xf numFmtId="0" fontId="8" fillId="0" borderId="16" xfId="6" applyFont="1" applyBorder="1" applyAlignment="1">
      <alignment horizontal="center" vertical="center"/>
    </xf>
    <xf numFmtId="4" fontId="8" fillId="3" borderId="3" xfId="5" applyNumberFormat="1" applyFont="1" applyFill="1" applyBorder="1" applyAlignment="1">
      <alignment horizontal="center" vertical="center" wrapText="1"/>
    </xf>
    <xf numFmtId="4" fontId="8" fillId="3" borderId="19" xfId="5" applyNumberFormat="1" applyFont="1" applyFill="1" applyBorder="1" applyAlignment="1">
      <alignment horizontal="center" vertical="center" wrapText="1"/>
    </xf>
    <xf numFmtId="0" fontId="8" fillId="0" borderId="11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4" fontId="8" fillId="3" borderId="2" xfId="5" applyNumberFormat="1" applyFont="1" applyFill="1" applyBorder="1" applyAlignment="1">
      <alignment horizontal="center" vertical="center" wrapText="1"/>
    </xf>
    <xf numFmtId="4" fontId="8" fillId="3" borderId="4" xfId="5" applyNumberFormat="1" applyFont="1" applyFill="1" applyBorder="1" applyAlignment="1">
      <alignment horizontal="center" vertical="center" wrapText="1"/>
    </xf>
    <xf numFmtId="4" fontId="8" fillId="3" borderId="18" xfId="5" applyNumberFormat="1" applyFont="1" applyFill="1" applyBorder="1" applyAlignment="1">
      <alignment horizontal="center" vertical="center" wrapText="1"/>
    </xf>
    <xf numFmtId="4" fontId="8" fillId="3" borderId="17" xfId="5" applyNumberFormat="1" applyFont="1" applyFill="1" applyBorder="1" applyAlignment="1">
      <alignment horizontal="center" vertical="center" wrapText="1"/>
    </xf>
    <xf numFmtId="4" fontId="8" fillId="3" borderId="5" xfId="5" applyNumberFormat="1" applyFont="1" applyFill="1" applyBorder="1" applyAlignment="1">
      <alignment horizontal="center" vertical="center" wrapText="1"/>
    </xf>
    <xf numFmtId="4" fontId="8" fillId="3" borderId="13" xfId="5" applyNumberFormat="1" applyFont="1" applyFill="1" applyBorder="1" applyAlignment="1">
      <alignment horizontal="center" vertical="center" wrapText="1"/>
    </xf>
    <xf numFmtId="0" fontId="10" fillId="3" borderId="0" xfId="5" applyFill="1"/>
    <xf numFmtId="0" fontId="10" fillId="3" borderId="0" xfId="5" applyFill="1" applyAlignment="1">
      <alignment horizontal="center"/>
    </xf>
    <xf numFmtId="0" fontId="12" fillId="3" borderId="7" xfId="5" applyFont="1" applyFill="1" applyBorder="1" applyAlignment="1">
      <alignment horizontal="center" vertical="center" wrapText="1"/>
    </xf>
    <xf numFmtId="4" fontId="12" fillId="3" borderId="7" xfId="5" applyNumberFormat="1" applyFont="1" applyFill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/>
    </xf>
    <xf numFmtId="0" fontId="8" fillId="3" borderId="22" xfId="5" applyFont="1" applyFill="1" applyBorder="1" applyAlignment="1">
      <alignment horizontal="left" vertical="center" wrapText="1"/>
    </xf>
    <xf numFmtId="4" fontId="8" fillId="3" borderId="23" xfId="5" applyNumberFormat="1" applyFont="1" applyFill="1" applyBorder="1" applyAlignment="1">
      <alignment horizontal="center" vertical="center" wrapText="1"/>
    </xf>
    <xf numFmtId="4" fontId="8" fillId="3" borderId="24" xfId="5" applyNumberFormat="1" applyFont="1" applyFill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/>
    </xf>
    <xf numFmtId="4" fontId="13" fillId="3" borderId="1" xfId="5" applyNumberFormat="1" applyFont="1" applyFill="1" applyBorder="1" applyAlignment="1">
      <alignment vertical="center" wrapText="1"/>
    </xf>
    <xf numFmtId="4" fontId="8" fillId="3" borderId="1" xfId="5" applyNumberFormat="1" applyFont="1" applyFill="1" applyBorder="1" applyAlignment="1">
      <alignment horizontal="left" vertical="center" wrapText="1"/>
    </xf>
    <xf numFmtId="4" fontId="8" fillId="3" borderId="1" xfId="5" applyNumberFormat="1" applyFont="1" applyFill="1" applyBorder="1" applyAlignment="1">
      <alignment horizontal="center" vertical="center" wrapText="1"/>
    </xf>
    <xf numFmtId="4" fontId="8" fillId="3" borderId="10" xfId="5" applyNumberFormat="1" applyFont="1" applyFill="1" applyBorder="1" applyAlignment="1">
      <alignment horizontal="center" vertical="center" wrapText="1"/>
    </xf>
    <xf numFmtId="0" fontId="8" fillId="0" borderId="25" xfId="6" applyFont="1" applyBorder="1" applyAlignment="1">
      <alignment horizontal="center" vertical="center"/>
    </xf>
    <xf numFmtId="4" fontId="8" fillId="3" borderId="14" xfId="5" applyNumberFormat="1" applyFont="1" applyFill="1" applyBorder="1" applyAlignment="1">
      <alignment horizontal="left" vertical="center" wrapText="1"/>
    </xf>
    <xf numFmtId="0" fontId="10" fillId="0" borderId="26" xfId="5" applyBorder="1"/>
    <xf numFmtId="4" fontId="12" fillId="3" borderId="27" xfId="5" applyNumberFormat="1" applyFont="1" applyFill="1" applyBorder="1" applyAlignment="1">
      <alignment vertical="center" wrapText="1"/>
    </xf>
    <xf numFmtId="0" fontId="10" fillId="3" borderId="27" xfId="5" applyFill="1" applyBorder="1" applyAlignment="1">
      <alignment horizontal="center"/>
    </xf>
    <xf numFmtId="4" fontId="12" fillId="0" borderId="27" xfId="5" applyNumberFormat="1" applyFont="1" applyBorder="1" applyAlignment="1">
      <alignment horizontal="center" vertical="center" wrapText="1"/>
    </xf>
    <xf numFmtId="4" fontId="14" fillId="3" borderId="1" xfId="5" applyNumberFormat="1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3" fillId="0" borderId="0" xfId="9" applyFont="1"/>
    <xf numFmtId="0" fontId="6" fillId="0" borderId="1" xfId="9" applyFont="1" applyBorder="1" applyAlignment="1">
      <alignment horizontal="center" vertical="center"/>
    </xf>
    <xf numFmtId="0" fontId="6" fillId="3" borderId="1" xfId="9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center" vertical="center" wrapText="1"/>
    </xf>
    <xf numFmtId="0" fontId="6" fillId="4" borderId="1" xfId="9" applyFont="1" applyFill="1" applyBorder="1" applyAlignment="1">
      <alignment horizontal="center" vertical="center" wrapText="1"/>
    </xf>
    <xf numFmtId="0" fontId="6" fillId="4" borderId="1" xfId="9" applyFont="1" applyFill="1" applyBorder="1" applyAlignment="1">
      <alignment horizontal="center" vertical="center"/>
    </xf>
    <xf numFmtId="0" fontId="3" fillId="4" borderId="0" xfId="9" applyFont="1" applyFill="1"/>
    <xf numFmtId="0" fontId="6" fillId="0" borderId="1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horizontal="center" vertical="center"/>
    </xf>
    <xf numFmtId="164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Border="1"/>
    <xf numFmtId="0" fontId="3" fillId="0" borderId="1" xfId="9" applyFont="1" applyBorder="1" applyAlignment="1">
      <alignment horizontal="left" vertical="center" wrapText="1"/>
    </xf>
    <xf numFmtId="164" fontId="3" fillId="3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/>
    <xf numFmtId="0" fontId="3" fillId="0" borderId="1" xfId="9" applyFont="1" applyFill="1" applyBorder="1" applyAlignment="1">
      <alignment horizontal="left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/>
    <xf numFmtId="0" fontId="3" fillId="0" borderId="0" xfId="9" applyFont="1" applyAlignment="1">
      <alignment horizontal="center" vertical="center"/>
    </xf>
    <xf numFmtId="4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49" fontId="8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9" applyNumberFormat="1" applyFont="1" applyBorder="1" applyAlignment="1">
      <alignment horizontal="center" vertical="center"/>
    </xf>
    <xf numFmtId="49" fontId="8" fillId="3" borderId="2" xfId="3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3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3" fillId="0" borderId="0" xfId="9" applyFont="1" applyBorder="1" applyAlignment="1">
      <alignment horizontal="center" vertical="center"/>
    </xf>
    <xf numFmtId="2" fontId="3" fillId="0" borderId="0" xfId="9" applyNumberFormat="1" applyFont="1" applyBorder="1" applyAlignment="1">
      <alignment vertical="center" wrapText="1"/>
    </xf>
    <xf numFmtId="0" fontId="3" fillId="3" borderId="0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center" vertical="center"/>
    </xf>
    <xf numFmtId="4" fontId="3" fillId="0" borderId="0" xfId="9" applyNumberFormat="1" applyFont="1" applyBorder="1" applyAlignment="1">
      <alignment horizontal="center" vertical="center"/>
    </xf>
    <xf numFmtId="0" fontId="3" fillId="0" borderId="0" xfId="9" applyFont="1" applyBorder="1" applyAlignment="1">
      <alignment vertical="center" wrapText="1"/>
    </xf>
    <xf numFmtId="0" fontId="3" fillId="0" borderId="0" xfId="9" applyFont="1" applyBorder="1" applyAlignment="1">
      <alignment vertical="center"/>
    </xf>
    <xf numFmtId="0" fontId="3" fillId="0" borderId="0" xfId="9" applyFont="1" applyAlignment="1">
      <alignment vertical="center"/>
    </xf>
    <xf numFmtId="0" fontId="3" fillId="0" borderId="0" xfId="9" applyFont="1" applyBorder="1" applyAlignment="1">
      <alignment horizontal="left" vertical="center" wrapText="1"/>
    </xf>
    <xf numFmtId="0" fontId="3" fillId="3" borderId="0" xfId="2" applyFont="1" applyFill="1"/>
    <xf numFmtId="0" fontId="3" fillId="0" borderId="0" xfId="9" applyFont="1" applyAlignment="1">
      <alignment horizontal="center"/>
    </xf>
    <xf numFmtId="0" fontId="3" fillId="0" borderId="0" xfId="9" applyFont="1" applyAlignment="1">
      <alignment horizontal="left" vertical="center" wrapText="1"/>
    </xf>
    <xf numFmtId="0" fontId="3" fillId="3" borderId="0" xfId="9" applyFont="1" applyFill="1"/>
  </cellXfs>
  <cellStyles count="10">
    <cellStyle name="Обычный" xfId="0" builtinId="0"/>
    <cellStyle name="Обычный 2" xfId="1"/>
    <cellStyle name="Обычный 2 2" xfId="9"/>
    <cellStyle name="Обычный 3" xfId="7"/>
    <cellStyle name="Обычный 4" xfId="8"/>
    <cellStyle name="Обычный_08.4 транспорт за 9 мес 2014г.mxl" xfId="5"/>
    <cellStyle name="Обычный_Инвестиции Сети Сбыты ЭСО" xfId="3"/>
    <cellStyle name="Обычный_Проверка ИП 2013г.(29.09.2014)1" xfId="2"/>
    <cellStyle name="Обычный_Расшифровки с 1.3.1 по 1.3.7" xfId="6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6%20&#1075;&#1086;&#1076;\1%20&#1082;&#1074;&#1072;&#1088;&#1090;&#1072;&#1083;%202016&#1075;\&#1055;&#1086;%20&#1055;&#1088;&#1080;&#1082;&#1072;&#1079;&#1091;%20114\&#1060;&#1086;&#1088;&#1084;&#1072;&#1090;&#1099;%20&#1087;&#1086;%20&#1082;&#1086;&#1084;&#1087;&#1072;&#1085;&#1080;&#1103;&#1084;%20&#1048;&#1055;%202016&#1075;.%201%20&#1082;&#107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7%20&#1075;&#1086;&#1076;\1%20&#1082;&#1074;&#1072;&#1088;&#1090;&#1072;&#1083;%202017%20&#1075;&#1086;&#1076;\&#1055;&#1086;%20&#1087;&#1088;&#1080;&#1082;&#1072;&#1079;&#1091;%20114\1%20&#1082;&#1074;&#1072;&#1088;&#1090;&#1072;&#1083;%202017&#1075;.%20(&#1055;&#1088;&#1080;&#1082;&#1072;&#1079;%20&#8470;11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7%20&#1075;&#1086;&#1076;\2%20&#1082;&#1074;&#1072;&#1088;&#1090;&#1072;&#1083;%202017%20&#1075;&#1086;&#1076;\&#1087;&#1086;%20&#1087;&#1088;&#1080;&#1082;&#1072;&#1079;&#1091;%20114\2%20&#1082;&#1074;&#1072;&#1088;&#1090;&#1072;&#1083;%202017&#1075;.%20(&#1055;&#1088;&#1080;&#1082;&#1072;&#1079;%20&#8470;114)%20&#1087;&#1088;&#1080;&#1083;&#1086;&#1078;&#1077;&#1085;&#1080;&#1077;%20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7%20&#1075;&#1086;&#1076;\3%20&#1082;&#1074;&#1072;&#1088;&#1090;&#1072;&#1083;%202017%20&#1075;&#1086;&#1076;\&#1087;&#1088;&#1086;&#1074;&#1077;&#1088;&#1082;&#1072;%20&#1048;&#1055;%203%20&#1082;&#1074;&#1072;&#1088;&#1090;&#1072;&#1083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NOMIST\&#1055;&#1083;&#1072;&#1085;&#1086;&#1074;&#1086;-&#1101;&#1082;&#1086;&#1085;&#1086;&#1084;&#1080;&#1095;&#1077;&#1089;&#1082;&#1080;&#1081;%20&#1086;&#1090;&#1076;&#1077;&#1083;\&#1048;&#1085;&#1074;&#1077;&#1089;&#1090;&#1080;&#1094;&#1080;&#1086;&#1085;&#1085;&#1072;&#1103;%20&#1087;&#1088;&#1086;&#1075;&#1088;&#1072;&#1084;&#1084;&#1072;%20&#1086;&#1090;&#1095;&#1077;&#1090;&#1099;%20&#1074;%20&#1060;&#1057;&#1058;\&#1048;&#1085;&#1074;&#1077;&#1089;&#1090;&#1080;&#1094;&#1080;&#1086;&#1085;&#1085;&#1072;&#1103;%20&#1087;&#1088;&#1086;&#1075;&#1088;&#1072;&#1084;&#1084;&#1072;%202017%20&#1075;&#1086;&#1076;\3%20&#1082;&#1074;&#1072;&#1088;&#1090;&#1072;&#1083;%202017%20&#1075;&#1086;&#1076;\&#1087;&#1088;%20&#1087;&#1088;&#1080;&#1082;&#1072;&#1079;&#1091;%20114\3%20&#1082;&#1074;&#1072;&#1088;&#1090;&#1072;&#1083;%202017&#1075;.%20(&#1055;&#1088;&#1080;&#1082;&#1072;&#1079;%20&#8470;11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6 г."/>
      <sheetName val="приложение 7.2 1 кв. 2016"/>
      <sheetName val=" приложение 9 1 кв. 2016 г."/>
      <sheetName val="приложение 13 3 кв. 2016"/>
    </sheetNames>
    <sheetDataSet>
      <sheetData sheetId="0" refreshError="1"/>
      <sheetData sheetId="1">
        <row r="18">
          <cell r="C18">
            <v>6.1451602192699699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</sheetData>
      <sheetData sheetId="2">
        <row r="22">
          <cell r="C22">
            <v>0</v>
          </cell>
          <cell r="H22">
            <v>0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1 кв.2017 г."/>
      <sheetName val="приложение 7.2 1 кв. 2017"/>
      <sheetName val=" приложение 9 1 кв. 2017 г."/>
      <sheetName val="приложение 13 3 кв. 2017"/>
    </sheetNames>
    <sheetDataSet>
      <sheetData sheetId="0" refreshError="1"/>
      <sheetData sheetId="1">
        <row r="17">
          <cell r="C17">
            <v>12.602</v>
          </cell>
          <cell r="D17">
            <v>0</v>
          </cell>
          <cell r="E17">
            <v>7.5612000000000004</v>
          </cell>
          <cell r="F17">
            <v>5.0407999999999999</v>
          </cell>
          <cell r="G17">
            <v>0</v>
          </cell>
        </row>
        <row r="19">
          <cell r="C19">
            <v>1.131</v>
          </cell>
          <cell r="D19">
            <v>0</v>
          </cell>
          <cell r="E19">
            <v>0.29699999999999999</v>
          </cell>
          <cell r="F19">
            <v>0.78600000000000003</v>
          </cell>
          <cell r="G19">
            <v>4.8000000000000001E-2</v>
          </cell>
        </row>
        <row r="20">
          <cell r="C20">
            <v>11.4065467</v>
          </cell>
          <cell r="D20">
            <v>0</v>
          </cell>
          <cell r="E20">
            <v>0.94280584000000089</v>
          </cell>
          <cell r="F20">
            <v>9.7600277999999996</v>
          </cell>
          <cell r="G20">
            <v>0.70371305999999978</v>
          </cell>
        </row>
        <row r="21">
          <cell r="C21">
            <v>7.7386151828000003</v>
          </cell>
          <cell r="D21">
            <v>0</v>
          </cell>
          <cell r="E21">
            <v>2.9232497539999991</v>
          </cell>
          <cell r="F21">
            <v>4.7128357480000007</v>
          </cell>
          <cell r="G21">
            <v>0.10252968079999999</v>
          </cell>
        </row>
        <row r="22">
          <cell r="C22">
            <v>3.0168838395999997</v>
          </cell>
          <cell r="D22">
            <v>0</v>
          </cell>
          <cell r="E22">
            <v>0.98366098000000002</v>
          </cell>
          <cell r="F22">
            <v>1.9321847459999999</v>
          </cell>
          <cell r="G22">
            <v>0.10103811360000001</v>
          </cell>
        </row>
        <row r="23">
          <cell r="C23">
            <v>0.47986799219999998</v>
          </cell>
          <cell r="D23">
            <v>0</v>
          </cell>
          <cell r="E23">
            <v>0.1014741</v>
          </cell>
          <cell r="F23">
            <v>0.37664923859999999</v>
          </cell>
          <cell r="G23">
            <v>1.7446536000000001E-3</v>
          </cell>
        </row>
        <row r="28">
          <cell r="C28">
            <v>23.847952010615657</v>
          </cell>
          <cell r="D28">
            <v>1.5601463932178472</v>
          </cell>
          <cell r="E28">
            <v>5.0212506939264099</v>
          </cell>
          <cell r="F28">
            <v>9.4250625118562681</v>
          </cell>
          <cell r="G28">
            <v>7.8414924116151337</v>
          </cell>
        </row>
        <row r="30">
          <cell r="C30">
            <v>5.6431764153631665</v>
          </cell>
          <cell r="D30">
            <v>0.36917976549104831</v>
          </cell>
          <cell r="E30">
            <v>0.82632727621205981</v>
          </cell>
          <cell r="F30">
            <v>4.0813512094182123</v>
          </cell>
          <cell r="G30">
            <v>0.36631816424184627</v>
          </cell>
        </row>
        <row r="32">
          <cell r="C32">
            <v>4.6853980508502939</v>
          </cell>
          <cell r="D32">
            <v>0.30652136781263611</v>
          </cell>
          <cell r="E32">
            <v>1.13166413232955</v>
          </cell>
          <cell r="F32">
            <v>1.3631454559672074</v>
          </cell>
          <cell r="G32">
            <v>1.8840670947409006</v>
          </cell>
        </row>
        <row r="33">
          <cell r="C33">
            <v>3.238202438987809</v>
          </cell>
          <cell r="D33">
            <v>0.21184501937303424</v>
          </cell>
          <cell r="E33">
            <v>0.76763791871567588</v>
          </cell>
          <cell r="F33">
            <v>1.1934085226980182</v>
          </cell>
          <cell r="G33">
            <v>1.065310978201081</v>
          </cell>
        </row>
        <row r="34">
          <cell r="C34">
            <v>16.553450175798702</v>
          </cell>
          <cell r="D34">
            <v>0.94205642593173899</v>
          </cell>
          <cell r="E34">
            <v>4.0528019084023637</v>
          </cell>
          <cell r="F34">
            <v>5.8331778083922856</v>
          </cell>
          <cell r="G34">
            <v>5.7254140330723136</v>
          </cell>
        </row>
        <row r="35">
          <cell r="C35">
            <v>16.198367550898002</v>
          </cell>
          <cell r="D35">
            <v>0.97336755089800109</v>
          </cell>
          <cell r="E35">
            <v>4.2110000000000003</v>
          </cell>
          <cell r="F35">
            <v>5.1180000000000003</v>
          </cell>
          <cell r="G35">
            <v>5.8959999999999999</v>
          </cell>
        </row>
        <row r="37">
          <cell r="C37">
            <v>6.6433041438738307</v>
          </cell>
          <cell r="D37">
            <v>0.46503129007116811</v>
          </cell>
          <cell r="E37">
            <v>2.6573216575495322</v>
          </cell>
          <cell r="F37">
            <v>3.5209511962531299</v>
          </cell>
          <cell r="G37">
            <v>0</v>
          </cell>
        </row>
        <row r="38">
          <cell r="C38">
            <v>6.0983192508937005</v>
          </cell>
          <cell r="D38">
            <v>0.42688234756255899</v>
          </cell>
          <cell r="E38">
            <v>2.43932770035748</v>
          </cell>
          <cell r="F38">
            <v>3.2321092029736609</v>
          </cell>
          <cell r="G38">
            <v>0</v>
          </cell>
        </row>
        <row r="39">
          <cell r="C39">
            <v>6.1043978327511503</v>
          </cell>
          <cell r="D39">
            <v>0.42730784829258056</v>
          </cell>
          <cell r="E39">
            <v>2.4417591331004602</v>
          </cell>
          <cell r="F39">
            <v>3.23533085135811</v>
          </cell>
          <cell r="G39">
            <v>0</v>
          </cell>
        </row>
        <row r="40">
          <cell r="C40">
            <v>6.0964915604629102</v>
          </cell>
          <cell r="D40">
            <v>0.42675440923240376</v>
          </cell>
          <cell r="E40">
            <v>2.4385966241851644</v>
          </cell>
          <cell r="F40">
            <v>3.2311405270453424</v>
          </cell>
          <cell r="G40">
            <v>0</v>
          </cell>
        </row>
        <row r="41">
          <cell r="C41">
            <v>7.9178157678315504</v>
          </cell>
          <cell r="D41">
            <v>0.55424710374820862</v>
          </cell>
          <cell r="E41">
            <v>3.1671263071326203</v>
          </cell>
          <cell r="F41">
            <v>4.1964423569507217</v>
          </cell>
          <cell r="G41">
            <v>0</v>
          </cell>
        </row>
        <row r="43">
          <cell r="C43">
            <v>5.5814000000000004</v>
          </cell>
          <cell r="D43">
            <v>0</v>
          </cell>
          <cell r="E43">
            <v>0</v>
          </cell>
          <cell r="F43">
            <v>0</v>
          </cell>
          <cell r="G43">
            <v>5.5814000000000004</v>
          </cell>
        </row>
        <row r="45">
          <cell r="C45">
            <v>2.4000000000000004</v>
          </cell>
          <cell r="F45">
            <v>2.4000000000000004</v>
          </cell>
        </row>
        <row r="46">
          <cell r="C46">
            <v>0.73499999999999999</v>
          </cell>
          <cell r="F46">
            <v>0.73499999999999999</v>
          </cell>
        </row>
        <row r="47">
          <cell r="C47">
            <v>0.30000000000000004</v>
          </cell>
          <cell r="F47">
            <v>0.30000000000000004</v>
          </cell>
        </row>
        <row r="48">
          <cell r="C48">
            <v>6.0000000000000009</v>
          </cell>
          <cell r="F48">
            <v>6.0000000000000009</v>
          </cell>
        </row>
        <row r="49">
          <cell r="C49">
            <v>0.8</v>
          </cell>
          <cell r="F49">
            <v>0.8</v>
          </cell>
        </row>
      </sheetData>
      <sheetData sheetId="2">
        <row r="21">
          <cell r="H21">
            <v>0</v>
          </cell>
        </row>
      </sheetData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2 кв.2017 г."/>
      <sheetName val="приложение 7.2 2 кв. 2017"/>
      <sheetName val=" приложение 9 2 кв. 2017 г."/>
      <sheetName val="приложение 13 2 кв. 2017"/>
    </sheetNames>
    <sheetDataSet>
      <sheetData sheetId="0" refreshError="1"/>
      <sheetData sheetId="1" refreshError="1"/>
      <sheetData sheetId="2">
        <row r="23">
          <cell r="G23">
            <v>100</v>
          </cell>
        </row>
        <row r="24">
          <cell r="G24">
            <v>600</v>
          </cell>
        </row>
        <row r="25">
          <cell r="G25">
            <v>106</v>
          </cell>
        </row>
      </sheetData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  <sheetName val="Приложение 1 (1 квартал)"/>
      <sheetName val="материалы 1 квартал"/>
      <sheetName val="2 квартал"/>
      <sheetName val="Приложение 1 (2 квартал)"/>
      <sheetName val="материалы 2 квартал"/>
      <sheetName val="3 квартал"/>
      <sheetName val="Приложение 1 (3 квартал)"/>
      <sheetName val="материалы 3 квар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 3 кв.2017 г."/>
      <sheetName val="приложение 7.2 3 кв. 2017"/>
      <sheetName val=" приложение 9 3 кв. 2017 г."/>
      <sheetName val="приложение 13 3 кв. 2017"/>
    </sheetNames>
    <sheetDataSet>
      <sheetData sheetId="0"/>
      <sheetData sheetId="1">
        <row r="18">
          <cell r="S18">
            <v>0</v>
          </cell>
          <cell r="T18">
            <v>2.5106881300000001</v>
          </cell>
          <cell r="U18">
            <v>6.7725360400000003</v>
          </cell>
        </row>
        <row r="19">
          <cell r="R19">
            <v>3.8934482300000002</v>
          </cell>
        </row>
        <row r="20">
          <cell r="R20">
            <v>5.3897759399999998</v>
          </cell>
          <cell r="T20">
            <v>1.35463271</v>
          </cell>
          <cell r="U20">
            <v>4.0351432300000001</v>
          </cell>
        </row>
        <row r="30">
          <cell r="R30">
            <v>3.1927352500000001</v>
          </cell>
          <cell r="S30">
            <v>0.27156999999999998</v>
          </cell>
          <cell r="T30">
            <v>1.8459585000000001</v>
          </cell>
          <cell r="U30">
            <v>1.07520675</v>
          </cell>
          <cell r="V30">
            <v>0</v>
          </cell>
        </row>
        <row r="33">
          <cell r="R33">
            <v>2.5184208300000002</v>
          </cell>
          <cell r="S33">
            <v>0.21429999999999999</v>
          </cell>
          <cell r="T33">
            <v>1.3814584000000001</v>
          </cell>
          <cell r="U33">
            <v>0.92266243000000003</v>
          </cell>
          <cell r="V33">
            <v>0</v>
          </cell>
        </row>
        <row r="37">
          <cell r="R37">
            <v>6.9762384000000015</v>
          </cell>
          <cell r="S37">
            <v>0.56146000000000007</v>
          </cell>
          <cell r="T37">
            <v>2.2784735000000005</v>
          </cell>
          <cell r="U37">
            <v>4.1363049000000007</v>
          </cell>
          <cell r="V37">
            <v>0</v>
          </cell>
        </row>
        <row r="38">
          <cell r="R38">
            <v>3.5312620700000004</v>
          </cell>
          <cell r="S38">
            <v>0.46881000000000006</v>
          </cell>
          <cell r="T38">
            <v>1.9595698300000002</v>
          </cell>
          <cell r="U38">
            <v>1.1028822399999998</v>
          </cell>
          <cell r="V38">
            <v>0</v>
          </cell>
        </row>
        <row r="39">
          <cell r="R39">
            <v>2.8942958000000001</v>
          </cell>
          <cell r="S39">
            <v>0.40237999999999996</v>
          </cell>
          <cell r="T39">
            <v>1.2017490899999999</v>
          </cell>
          <cell r="U39">
            <v>1.29016671</v>
          </cell>
          <cell r="V39">
            <v>0</v>
          </cell>
        </row>
        <row r="40">
          <cell r="R40">
            <v>1.70844628</v>
          </cell>
          <cell r="S40">
            <v>0.27478928999999996</v>
          </cell>
          <cell r="T40">
            <v>0.60252678000000015</v>
          </cell>
          <cell r="U40">
            <v>0.83113020999999998</v>
          </cell>
          <cell r="V40">
            <v>0</v>
          </cell>
        </row>
        <row r="41">
          <cell r="R41">
            <v>0.47733565999999999</v>
          </cell>
          <cell r="S41">
            <v>0.12408</v>
          </cell>
          <cell r="T41">
            <v>0.15823213</v>
          </cell>
          <cell r="U41">
            <v>0.19502353</v>
          </cell>
          <cell r="V41">
            <v>0</v>
          </cell>
        </row>
      </sheetData>
      <sheetData sheetId="2">
        <row r="23">
          <cell r="L23">
            <v>286</v>
          </cell>
        </row>
        <row r="24">
          <cell r="L24">
            <v>263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7"/>
  <sheetViews>
    <sheetView zoomScaleNormal="100" workbookViewId="0">
      <pane ySplit="3" topLeftCell="A4" activePane="bottomLeft" state="frozen"/>
      <selection pane="bottomLeft" activeCell="N25" sqref="N25"/>
    </sheetView>
  </sheetViews>
  <sheetFormatPr defaultColWidth="8" defaultRowHeight="14.4" x14ac:dyDescent="0.3"/>
  <cols>
    <col min="1" max="1" width="10" customWidth="1"/>
    <col min="2" max="2" width="48.33203125" customWidth="1"/>
    <col min="3" max="3" width="35.44140625" customWidth="1"/>
    <col min="4" max="4" width="19.88671875" customWidth="1"/>
    <col min="5" max="5" width="20.109375" customWidth="1"/>
  </cols>
  <sheetData>
    <row r="1" spans="1:5" x14ac:dyDescent="0.3">
      <c r="A1" s="8"/>
      <c r="B1" s="70"/>
      <c r="C1" s="71"/>
      <c r="D1" s="9"/>
      <c r="E1" s="10" t="s">
        <v>32</v>
      </c>
    </row>
    <row r="2" spans="1:5" ht="18.75" customHeight="1" thickBot="1" x14ac:dyDescent="0.35">
      <c r="A2" s="58" t="s">
        <v>99</v>
      </c>
      <c r="B2" s="58"/>
      <c r="C2" s="58"/>
      <c r="D2" s="58"/>
      <c r="E2" s="11"/>
    </row>
    <row r="3" spans="1:5" ht="34.5" customHeight="1" thickBot="1" x14ac:dyDescent="0.35">
      <c r="A3" s="17" t="s">
        <v>0</v>
      </c>
      <c r="B3" s="72" t="s">
        <v>33</v>
      </c>
      <c r="C3" s="73" t="s">
        <v>34</v>
      </c>
      <c r="D3" s="14" t="s">
        <v>35</v>
      </c>
      <c r="E3" s="15" t="s">
        <v>36</v>
      </c>
    </row>
    <row r="4" spans="1:5" ht="34.5" customHeight="1" x14ac:dyDescent="0.3">
      <c r="A4" s="74">
        <v>1</v>
      </c>
      <c r="B4" s="75" t="s">
        <v>72</v>
      </c>
      <c r="C4" s="76" t="s">
        <v>100</v>
      </c>
      <c r="D4" s="76">
        <v>6000000</v>
      </c>
      <c r="E4" s="77">
        <f>D4/1.18</f>
        <v>5084745.7627118649</v>
      </c>
    </row>
    <row r="5" spans="1:5" ht="34.5" customHeight="1" x14ac:dyDescent="0.3">
      <c r="A5" s="59"/>
      <c r="B5" s="19" t="s">
        <v>56</v>
      </c>
      <c r="C5" s="60"/>
      <c r="D5" s="60"/>
      <c r="E5" s="61"/>
    </row>
    <row r="6" spans="1:5" ht="34.5" customHeight="1" x14ac:dyDescent="0.3">
      <c r="A6" s="59"/>
      <c r="B6" s="19" t="s">
        <v>101</v>
      </c>
      <c r="C6" s="60"/>
      <c r="D6" s="60"/>
      <c r="E6" s="61"/>
    </row>
    <row r="7" spans="1:5" ht="34.5" customHeight="1" x14ac:dyDescent="0.3">
      <c r="A7" s="59"/>
      <c r="B7" s="19" t="s">
        <v>102</v>
      </c>
      <c r="C7" s="60"/>
      <c r="D7" s="60"/>
      <c r="E7" s="61"/>
    </row>
    <row r="8" spans="1:5" ht="34.5" customHeight="1" x14ac:dyDescent="0.3">
      <c r="A8" s="59"/>
      <c r="B8" s="19" t="s">
        <v>53</v>
      </c>
      <c r="C8" s="60"/>
      <c r="D8" s="60"/>
      <c r="E8" s="61"/>
    </row>
    <row r="9" spans="1:5" ht="34.5" customHeight="1" x14ac:dyDescent="0.3">
      <c r="A9" s="59"/>
      <c r="B9" s="19" t="s">
        <v>103</v>
      </c>
      <c r="C9" s="60"/>
      <c r="D9" s="60"/>
      <c r="E9" s="61"/>
    </row>
    <row r="10" spans="1:5" ht="34.5" customHeight="1" x14ac:dyDescent="0.3">
      <c r="A10" s="59"/>
      <c r="B10" s="19" t="s">
        <v>104</v>
      </c>
      <c r="C10" s="60"/>
      <c r="D10" s="60"/>
      <c r="E10" s="61"/>
    </row>
    <row r="11" spans="1:5" ht="34.5" customHeight="1" x14ac:dyDescent="0.3">
      <c r="A11" s="59"/>
      <c r="B11" s="19" t="s">
        <v>82</v>
      </c>
      <c r="C11" s="60"/>
      <c r="D11" s="60"/>
      <c r="E11" s="61"/>
    </row>
    <row r="12" spans="1:5" ht="34.5" customHeight="1" x14ac:dyDescent="0.3">
      <c r="A12" s="59"/>
      <c r="B12" s="19" t="s">
        <v>105</v>
      </c>
      <c r="C12" s="60"/>
      <c r="D12" s="60"/>
      <c r="E12" s="61"/>
    </row>
    <row r="13" spans="1:5" ht="34.5" customHeight="1" x14ac:dyDescent="0.3">
      <c r="A13" s="16">
        <v>2</v>
      </c>
      <c r="B13" s="18" t="s">
        <v>106</v>
      </c>
      <c r="C13" s="22" t="s">
        <v>42</v>
      </c>
      <c r="D13" s="22">
        <v>5500000</v>
      </c>
      <c r="E13" s="23">
        <f>D13/1.18</f>
        <v>4661016.9491525423</v>
      </c>
    </row>
    <row r="14" spans="1:5" ht="24" customHeight="1" x14ac:dyDescent="0.3">
      <c r="A14" s="30">
        <v>3</v>
      </c>
      <c r="B14" s="21" t="s">
        <v>107</v>
      </c>
      <c r="C14" s="31" t="s">
        <v>75</v>
      </c>
      <c r="D14" s="31">
        <v>500000</v>
      </c>
      <c r="E14" s="32">
        <f>D14/1.18</f>
        <v>423728.81355932204</v>
      </c>
    </row>
    <row r="15" spans="1:5" ht="14.4" customHeight="1" x14ac:dyDescent="0.3">
      <c r="A15" s="78">
        <f>1+A14</f>
        <v>4</v>
      </c>
      <c r="B15" s="24" t="s">
        <v>108</v>
      </c>
      <c r="C15" s="64" t="s">
        <v>50</v>
      </c>
      <c r="D15" s="64">
        <v>4996796.83</v>
      </c>
      <c r="E15" s="66">
        <f>D15/1.18</f>
        <v>4234573.5847457629</v>
      </c>
    </row>
    <row r="16" spans="1:5" ht="14.4" customHeight="1" x14ac:dyDescent="0.3">
      <c r="A16" s="78"/>
      <c r="B16" s="24" t="s">
        <v>84</v>
      </c>
      <c r="C16" s="60"/>
      <c r="D16" s="60"/>
      <c r="E16" s="61"/>
    </row>
    <row r="17" spans="1:9" ht="26.4" customHeight="1" x14ac:dyDescent="0.3">
      <c r="A17" s="78"/>
      <c r="B17" s="20" t="s">
        <v>43</v>
      </c>
      <c r="C17" s="65"/>
      <c r="D17" s="65"/>
      <c r="E17" s="67"/>
      <c r="F17" s="8"/>
      <c r="G17" s="8"/>
      <c r="H17" s="8"/>
      <c r="I17" s="8"/>
    </row>
    <row r="18" spans="1:9" ht="24" customHeight="1" x14ac:dyDescent="0.3">
      <c r="A18" s="30">
        <f>1+A15</f>
        <v>5</v>
      </c>
      <c r="B18" s="24" t="s">
        <v>109</v>
      </c>
      <c r="C18" s="31" t="s">
        <v>51</v>
      </c>
      <c r="D18" s="31">
        <v>19975471.370000001</v>
      </c>
      <c r="E18" s="32">
        <f>D18/1.18</f>
        <v>16928365.56779661</v>
      </c>
      <c r="F18" s="8"/>
      <c r="G18" s="8"/>
      <c r="H18" s="8"/>
      <c r="I18" s="8"/>
    </row>
    <row r="19" spans="1:9" ht="24" customHeight="1" x14ac:dyDescent="0.3">
      <c r="A19" s="30">
        <f>1+A18</f>
        <v>6</v>
      </c>
      <c r="B19" s="24" t="s">
        <v>73</v>
      </c>
      <c r="C19" s="31" t="s">
        <v>76</v>
      </c>
      <c r="D19" s="25">
        <v>24913855</v>
      </c>
      <c r="E19" s="32">
        <f>D19/1.18</f>
        <v>21113436.440677967</v>
      </c>
      <c r="F19" s="8"/>
      <c r="G19" s="8"/>
      <c r="H19" s="8"/>
      <c r="I19" s="8"/>
    </row>
    <row r="20" spans="1:9" x14ac:dyDescent="0.3">
      <c r="A20" s="30">
        <f>1+A19</f>
        <v>7</v>
      </c>
      <c r="B20" s="21" t="s">
        <v>110</v>
      </c>
      <c r="C20" s="22" t="s">
        <v>52</v>
      </c>
      <c r="D20" s="68" t="s">
        <v>41</v>
      </c>
      <c r="E20" s="69"/>
      <c r="F20" s="8"/>
      <c r="G20" s="8"/>
      <c r="H20" s="8"/>
      <c r="I20" s="8"/>
    </row>
    <row r="21" spans="1:9" ht="14.4" customHeight="1" x14ac:dyDescent="0.3">
      <c r="A21" s="30">
        <v>8</v>
      </c>
      <c r="B21" s="20" t="s">
        <v>44</v>
      </c>
      <c r="C21" s="31" t="s">
        <v>74</v>
      </c>
      <c r="D21" s="31">
        <v>842475</v>
      </c>
      <c r="E21" s="32">
        <f>D21/1.18</f>
        <v>713961.86440677964</v>
      </c>
      <c r="F21" s="8"/>
      <c r="G21" s="8"/>
      <c r="H21" s="8"/>
      <c r="I21" s="8"/>
    </row>
    <row r="22" spans="1:9" ht="26.4" customHeight="1" x14ac:dyDescent="0.3">
      <c r="A22" s="62">
        <v>9</v>
      </c>
      <c r="B22" s="20" t="s">
        <v>77</v>
      </c>
      <c r="C22" s="64" t="s">
        <v>78</v>
      </c>
      <c r="D22" s="64">
        <v>4160014</v>
      </c>
      <c r="E22" s="66">
        <f>D22/1.18</f>
        <v>3525435.5932203392</v>
      </c>
      <c r="F22" s="8"/>
      <c r="G22" s="8"/>
      <c r="H22" s="8"/>
      <c r="I22" s="8"/>
    </row>
    <row r="23" spans="1:9" s="13" customFormat="1" ht="25.5" customHeight="1" x14ac:dyDescent="0.2">
      <c r="A23" s="63"/>
      <c r="B23" s="21" t="s">
        <v>45</v>
      </c>
      <c r="C23" s="65"/>
      <c r="D23" s="65"/>
      <c r="E23" s="67"/>
      <c r="F23" s="8"/>
      <c r="G23" s="8"/>
      <c r="H23" s="8"/>
      <c r="I23" s="8"/>
    </row>
    <row r="24" spans="1:9" s="13" customFormat="1" ht="25.5" customHeight="1" x14ac:dyDescent="0.2">
      <c r="A24" s="62">
        <v>10</v>
      </c>
      <c r="B24" s="21" t="s">
        <v>55</v>
      </c>
      <c r="C24" s="64" t="s">
        <v>54</v>
      </c>
      <c r="D24" s="64">
        <v>12860462</v>
      </c>
      <c r="E24" s="66">
        <f>D24/1.18</f>
        <v>10898696.610169493</v>
      </c>
      <c r="F24" s="8"/>
      <c r="G24" s="8"/>
      <c r="H24" s="8"/>
      <c r="I24" s="8"/>
    </row>
    <row r="25" spans="1:9" s="13" customFormat="1" ht="25.5" customHeight="1" x14ac:dyDescent="0.2">
      <c r="A25" s="63"/>
      <c r="B25" s="21" t="s">
        <v>47</v>
      </c>
      <c r="C25" s="65"/>
      <c r="D25" s="65"/>
      <c r="E25" s="67"/>
      <c r="F25" s="8"/>
      <c r="G25" s="8"/>
      <c r="H25" s="8"/>
      <c r="I25" s="8"/>
    </row>
    <row r="26" spans="1:9" s="13" customFormat="1" ht="25.5" customHeight="1" x14ac:dyDescent="0.2">
      <c r="A26" s="16">
        <v>11</v>
      </c>
      <c r="B26" s="79" t="s">
        <v>111</v>
      </c>
      <c r="C26" s="22" t="s">
        <v>79</v>
      </c>
      <c r="D26" s="22">
        <v>85668</v>
      </c>
      <c r="E26" s="23">
        <f t="shared" ref="E26:E36" si="0">D26/1.18</f>
        <v>72600</v>
      </c>
      <c r="F26" s="8"/>
      <c r="G26" s="8"/>
      <c r="H26" s="8"/>
      <c r="I26" s="8"/>
    </row>
    <row r="27" spans="1:9" s="13" customFormat="1" ht="25.5" customHeight="1" x14ac:dyDescent="0.2">
      <c r="A27" s="62">
        <v>12</v>
      </c>
      <c r="B27" s="20" t="s">
        <v>112</v>
      </c>
      <c r="C27" s="64" t="s">
        <v>113</v>
      </c>
      <c r="D27" s="64">
        <v>1481600</v>
      </c>
      <c r="E27" s="66">
        <f>D27/1.18</f>
        <v>1255593.2203389832</v>
      </c>
      <c r="F27" s="8"/>
      <c r="G27" s="8"/>
      <c r="H27" s="8"/>
      <c r="I27" s="8"/>
    </row>
    <row r="28" spans="1:9" s="13" customFormat="1" ht="25.5" customHeight="1" x14ac:dyDescent="0.2">
      <c r="A28" s="63"/>
      <c r="B28" s="24" t="s">
        <v>46</v>
      </c>
      <c r="C28" s="65"/>
      <c r="D28" s="65"/>
      <c r="E28" s="67"/>
      <c r="F28" s="8"/>
      <c r="G28" s="8"/>
      <c r="H28" s="8"/>
      <c r="I28" s="8"/>
    </row>
    <row r="29" spans="1:9" s="13" customFormat="1" ht="25.5" customHeight="1" x14ac:dyDescent="0.2">
      <c r="A29" s="16">
        <v>13</v>
      </c>
      <c r="B29" s="24" t="s">
        <v>80</v>
      </c>
      <c r="C29" s="22" t="s">
        <v>81</v>
      </c>
      <c r="D29" s="22">
        <v>29076943</v>
      </c>
      <c r="E29" s="23">
        <f t="shared" si="0"/>
        <v>24641477.11864407</v>
      </c>
      <c r="F29" s="8"/>
      <c r="G29" s="8"/>
      <c r="H29" s="8"/>
      <c r="I29" s="8"/>
    </row>
    <row r="30" spans="1:9" s="13" customFormat="1" ht="25.5" customHeight="1" x14ac:dyDescent="0.2">
      <c r="A30" s="16">
        <v>14</v>
      </c>
      <c r="B30" s="24" t="s">
        <v>48</v>
      </c>
      <c r="C30" s="22" t="s">
        <v>57</v>
      </c>
      <c r="D30" s="22">
        <v>4600000</v>
      </c>
      <c r="E30" s="23">
        <f t="shared" si="0"/>
        <v>3898305.0847457629</v>
      </c>
      <c r="F30" s="8"/>
      <c r="G30" s="8"/>
      <c r="H30" s="8"/>
      <c r="I30" s="8"/>
    </row>
    <row r="31" spans="1:9" s="13" customFormat="1" ht="25.5" customHeight="1" x14ac:dyDescent="0.2">
      <c r="A31" s="16">
        <v>15</v>
      </c>
      <c r="B31" s="20" t="s">
        <v>58</v>
      </c>
      <c r="C31" s="31" t="s">
        <v>114</v>
      </c>
      <c r="D31" s="31">
        <v>97205</v>
      </c>
      <c r="E31" s="32">
        <f t="shared" si="0"/>
        <v>82377.118644067799</v>
      </c>
      <c r="F31" s="8"/>
      <c r="G31" s="8"/>
      <c r="H31" s="8"/>
      <c r="I31" s="8"/>
    </row>
    <row r="32" spans="1:9" s="13" customFormat="1" ht="25.5" customHeight="1" x14ac:dyDescent="0.2">
      <c r="A32" s="16">
        <v>16</v>
      </c>
      <c r="B32" s="20" t="s">
        <v>85</v>
      </c>
      <c r="C32" s="31" t="s">
        <v>86</v>
      </c>
      <c r="D32" s="31">
        <v>6093000</v>
      </c>
      <c r="E32" s="32">
        <f t="shared" si="0"/>
        <v>5163559.3220338989</v>
      </c>
      <c r="F32" s="8"/>
      <c r="G32" s="8"/>
      <c r="H32" s="8"/>
      <c r="I32" s="8"/>
    </row>
    <row r="33" spans="1:9" s="13" customFormat="1" ht="25.5" customHeight="1" x14ac:dyDescent="0.2">
      <c r="A33" s="16">
        <v>17</v>
      </c>
      <c r="B33" s="20" t="s">
        <v>87</v>
      </c>
      <c r="C33" s="31" t="s">
        <v>88</v>
      </c>
      <c r="D33" s="31">
        <v>1092541.6000000001</v>
      </c>
      <c r="E33" s="32">
        <f t="shared" si="0"/>
        <v>925882.71186440694</v>
      </c>
      <c r="F33" s="8"/>
      <c r="G33" s="8"/>
      <c r="H33" s="8"/>
      <c r="I33" s="8"/>
    </row>
    <row r="34" spans="1:9" s="13" customFormat="1" ht="25.5" customHeight="1" x14ac:dyDescent="0.2">
      <c r="A34" s="62">
        <v>18</v>
      </c>
      <c r="B34" s="20" t="s">
        <v>71</v>
      </c>
      <c r="C34" s="64" t="s">
        <v>89</v>
      </c>
      <c r="D34" s="64">
        <v>3334750</v>
      </c>
      <c r="E34" s="66">
        <f t="shared" si="0"/>
        <v>2826059.3220338984</v>
      </c>
      <c r="F34" s="8"/>
      <c r="G34" s="8"/>
      <c r="H34" s="8"/>
      <c r="I34" s="8"/>
    </row>
    <row r="35" spans="1:9" s="13" customFormat="1" ht="25.5" customHeight="1" x14ac:dyDescent="0.2">
      <c r="A35" s="63"/>
      <c r="B35" s="20" t="s">
        <v>115</v>
      </c>
      <c r="C35" s="65"/>
      <c r="D35" s="65"/>
      <c r="E35" s="67"/>
      <c r="F35" s="8"/>
      <c r="G35" s="8"/>
      <c r="H35" s="8"/>
      <c r="I35" s="8"/>
    </row>
    <row r="36" spans="1:9" s="13" customFormat="1" ht="25.5" customHeight="1" x14ac:dyDescent="0.2">
      <c r="A36" s="78">
        <v>19</v>
      </c>
      <c r="B36" s="80" t="s">
        <v>116</v>
      </c>
      <c r="C36" s="81" t="s">
        <v>83</v>
      </c>
      <c r="D36" s="81">
        <v>18915020</v>
      </c>
      <c r="E36" s="82">
        <f t="shared" si="0"/>
        <v>16029677.966101695</v>
      </c>
      <c r="F36" s="8"/>
      <c r="G36" s="8"/>
      <c r="H36" s="8"/>
      <c r="I36" s="8"/>
    </row>
    <row r="37" spans="1:9" s="13" customFormat="1" ht="25.5" customHeight="1" x14ac:dyDescent="0.2">
      <c r="A37" s="78"/>
      <c r="B37" s="80" t="s">
        <v>117</v>
      </c>
      <c r="C37" s="81"/>
      <c r="D37" s="81"/>
      <c r="E37" s="82"/>
      <c r="F37" s="8"/>
      <c r="G37" s="8"/>
      <c r="H37" s="8"/>
      <c r="I37" s="8"/>
    </row>
    <row r="38" spans="1:9" s="13" customFormat="1" ht="25.5" customHeight="1" x14ac:dyDescent="0.2">
      <c r="A38" s="16">
        <v>20</v>
      </c>
      <c r="B38" s="80" t="s">
        <v>118</v>
      </c>
      <c r="C38" s="22" t="s">
        <v>119</v>
      </c>
      <c r="D38" s="68" t="s">
        <v>120</v>
      </c>
      <c r="E38" s="69"/>
      <c r="F38" s="8"/>
      <c r="G38" s="8"/>
      <c r="H38" s="8"/>
      <c r="I38" s="8"/>
    </row>
    <row r="39" spans="1:9" s="13" customFormat="1" ht="25.5" customHeight="1" thickBot="1" x14ac:dyDescent="0.25">
      <c r="A39" s="83">
        <v>21</v>
      </c>
      <c r="B39" s="84" t="s">
        <v>121</v>
      </c>
      <c r="C39" s="26" t="s">
        <v>122</v>
      </c>
      <c r="D39" s="26">
        <v>11125747.1</v>
      </c>
      <c r="E39" s="27">
        <f>D39/1.18</f>
        <v>9428599.237288136</v>
      </c>
      <c r="F39" s="8"/>
      <c r="G39" s="8"/>
      <c r="H39" s="8"/>
      <c r="I39" s="8"/>
    </row>
    <row r="40" spans="1:9" s="13" customFormat="1" ht="27.75" customHeight="1" thickBot="1" x14ac:dyDescent="0.25">
      <c r="A40" s="85"/>
      <c r="B40" s="86" t="s">
        <v>37</v>
      </c>
      <c r="C40" s="87"/>
      <c r="D40" s="88">
        <f>D39+D36+D34+D33+D32+D31+D30+D29+D27+D26+D24+D22+D21+D19+D18+D15+D14+D13+D4</f>
        <v>155651548.90000001</v>
      </c>
      <c r="E40" s="88">
        <f>E39+E36+E34+E33+E32+E31+E30+E29+E27+E26+E24+E22+E21+E19+E18+E15+E14+E13+E4</f>
        <v>131908092.28813562</v>
      </c>
      <c r="F40" s="8"/>
      <c r="G40" s="8"/>
      <c r="H40" s="8"/>
      <c r="I40" s="8"/>
    </row>
    <row r="41" spans="1:9" s="13" customFormat="1" ht="18" customHeight="1" x14ac:dyDescent="0.2">
      <c r="A41" s="8"/>
      <c r="B41" s="70"/>
      <c r="C41" s="71"/>
      <c r="D41" s="9"/>
      <c r="E41" s="9"/>
      <c r="F41" s="8"/>
      <c r="G41" s="8"/>
      <c r="H41" s="8"/>
      <c r="I41" s="8"/>
    </row>
    <row r="42" spans="1:9" s="13" customFormat="1" ht="18" customHeight="1" x14ac:dyDescent="0.2">
      <c r="A42" s="8"/>
      <c r="B42" s="70"/>
      <c r="C42" s="71"/>
      <c r="D42" s="9"/>
      <c r="E42" s="9"/>
      <c r="F42" s="8"/>
      <c r="G42" s="8"/>
      <c r="H42" s="8"/>
      <c r="I42" s="8"/>
    </row>
    <row r="43" spans="1:9" s="13" customFormat="1" ht="18" customHeight="1" x14ac:dyDescent="0.2">
      <c r="A43" s="8"/>
      <c r="B43" s="70"/>
      <c r="C43" s="71"/>
      <c r="D43" s="9"/>
      <c r="E43" s="9"/>
      <c r="F43" s="8"/>
      <c r="G43" s="8"/>
      <c r="H43" s="8"/>
      <c r="I43" s="8"/>
    </row>
    <row r="44" spans="1:9" s="13" customFormat="1" ht="18" customHeight="1" x14ac:dyDescent="0.2">
      <c r="A44" s="8"/>
      <c r="B44" s="70"/>
      <c r="C44" s="71"/>
      <c r="D44" s="9"/>
      <c r="E44" s="9"/>
      <c r="F44" s="8"/>
      <c r="G44" s="8"/>
      <c r="H44" s="8"/>
      <c r="I44" s="8"/>
    </row>
    <row r="45" spans="1:9" s="13" customFormat="1" ht="13.2" hidden="1" x14ac:dyDescent="0.2">
      <c r="A45" s="8"/>
      <c r="B45" s="89"/>
      <c r="C45" s="90"/>
      <c r="D45" s="9"/>
      <c r="E45" s="9"/>
      <c r="F45" s="8"/>
      <c r="G45" s="8"/>
      <c r="H45" s="8"/>
      <c r="I45" s="8"/>
    </row>
    <row r="46" spans="1:9" s="13" customFormat="1" ht="13.2" hidden="1" x14ac:dyDescent="0.2">
      <c r="A46" s="8"/>
      <c r="B46" s="21"/>
      <c r="C46" s="91"/>
      <c r="D46" s="9"/>
      <c r="E46" s="9"/>
      <c r="F46" s="8"/>
      <c r="G46" s="8"/>
      <c r="H46" s="8"/>
      <c r="I46" s="8"/>
    </row>
    <row r="47" spans="1:9" s="13" customFormat="1" ht="13.2" hidden="1" x14ac:dyDescent="0.2">
      <c r="A47" s="8"/>
      <c r="B47" s="21"/>
      <c r="C47" s="91"/>
      <c r="D47" s="9"/>
      <c r="E47" s="9"/>
      <c r="F47" s="8"/>
      <c r="G47" s="8"/>
      <c r="H47" s="8"/>
      <c r="I47" s="8"/>
    </row>
    <row r="48" spans="1:9" s="9" customFormat="1" ht="13.2" hidden="1" x14ac:dyDescent="0.2">
      <c r="A48" s="8"/>
      <c r="B48" s="21"/>
      <c r="C48" s="91"/>
      <c r="F48" s="8"/>
      <c r="G48" s="8"/>
      <c r="H48" s="8"/>
      <c r="I48" s="8"/>
    </row>
    <row r="49" spans="1:9" s="9" customFormat="1" ht="13.2" hidden="1" x14ac:dyDescent="0.2">
      <c r="A49" s="8"/>
      <c r="B49" s="89"/>
      <c r="C49" s="90"/>
      <c r="F49" s="8"/>
      <c r="G49" s="8"/>
      <c r="H49" s="8"/>
      <c r="I49" s="8"/>
    </row>
    <row r="50" spans="1:9" s="9" customFormat="1" ht="13.2" hidden="1" x14ac:dyDescent="0.2">
      <c r="A50" s="8"/>
      <c r="B50" s="89"/>
      <c r="C50" s="90"/>
      <c r="F50" s="8"/>
      <c r="G50" s="8"/>
      <c r="H50" s="8"/>
      <c r="I50" s="8"/>
    </row>
    <row r="51" spans="1:9" s="9" customFormat="1" ht="13.2" hidden="1" x14ac:dyDescent="0.2">
      <c r="A51" s="8"/>
      <c r="B51" s="89"/>
      <c r="C51" s="90"/>
      <c r="F51" s="8"/>
      <c r="G51" s="8"/>
      <c r="H51" s="8"/>
      <c r="I51" s="8"/>
    </row>
    <row r="52" spans="1:9" s="9" customFormat="1" ht="13.2" hidden="1" x14ac:dyDescent="0.2">
      <c r="A52" s="8"/>
      <c r="B52" s="21"/>
      <c r="C52" s="91"/>
      <c r="F52" s="8"/>
      <c r="G52" s="8"/>
      <c r="H52" s="8"/>
      <c r="I52" s="8"/>
    </row>
    <row r="53" spans="1:9" s="9" customFormat="1" ht="13.2" hidden="1" x14ac:dyDescent="0.2">
      <c r="A53" s="8"/>
      <c r="B53" s="89"/>
      <c r="C53" s="90"/>
      <c r="F53" s="8"/>
      <c r="G53" s="8"/>
      <c r="H53" s="8"/>
      <c r="I53" s="8"/>
    </row>
    <row r="54" spans="1:9" s="9" customFormat="1" ht="13.2" hidden="1" x14ac:dyDescent="0.2">
      <c r="A54" s="8"/>
      <c r="B54" s="89"/>
      <c r="C54" s="90"/>
      <c r="F54" s="8"/>
      <c r="G54" s="8"/>
      <c r="H54" s="8"/>
      <c r="I54" s="8"/>
    </row>
    <row r="55" spans="1:9" s="9" customFormat="1" ht="13.2" hidden="1" x14ac:dyDescent="0.2">
      <c r="A55" s="8"/>
      <c r="B55" s="89"/>
      <c r="C55" s="90"/>
      <c r="F55" s="8"/>
      <c r="G55" s="8"/>
      <c r="H55" s="8"/>
      <c r="I55" s="8"/>
    </row>
    <row r="56" spans="1:9" s="9" customFormat="1" ht="13.2" hidden="1" x14ac:dyDescent="0.2">
      <c r="A56" s="8"/>
      <c r="B56" s="21"/>
      <c r="C56" s="91"/>
      <c r="F56" s="8"/>
      <c r="G56" s="8"/>
      <c r="H56" s="8"/>
      <c r="I56" s="8"/>
    </row>
    <row r="57" spans="1:9" s="9" customFormat="1" ht="13.2" hidden="1" x14ac:dyDescent="0.2">
      <c r="A57" s="8"/>
      <c r="B57" s="21"/>
      <c r="C57" s="91"/>
      <c r="F57" s="8"/>
      <c r="G57" s="8"/>
      <c r="H57" s="8"/>
      <c r="I57" s="8"/>
    </row>
    <row r="58" spans="1:9" s="9" customFormat="1" ht="13.2" hidden="1" x14ac:dyDescent="0.2">
      <c r="A58" s="8"/>
      <c r="B58" s="21"/>
      <c r="C58" s="91"/>
      <c r="F58" s="8"/>
      <c r="G58" s="8"/>
      <c r="H58" s="8"/>
      <c r="I58" s="8"/>
    </row>
    <row r="59" spans="1:9" s="9" customFormat="1" ht="13.2" hidden="1" x14ac:dyDescent="0.2">
      <c r="A59" s="8"/>
      <c r="B59" s="21"/>
      <c r="C59" s="91"/>
      <c r="F59" s="8"/>
      <c r="G59" s="8"/>
      <c r="H59" s="8"/>
      <c r="I59" s="8"/>
    </row>
    <row r="60" spans="1:9" s="9" customFormat="1" ht="13.2" hidden="1" x14ac:dyDescent="0.2">
      <c r="A60" s="8"/>
      <c r="B60" s="21"/>
      <c r="C60" s="91"/>
      <c r="F60" s="8"/>
      <c r="G60" s="8"/>
      <c r="H60" s="8"/>
      <c r="I60" s="8"/>
    </row>
    <row r="61" spans="1:9" s="9" customFormat="1" ht="13.2" hidden="1" x14ac:dyDescent="0.2">
      <c r="A61" s="8"/>
      <c r="B61" s="21"/>
      <c r="C61" s="91"/>
      <c r="F61" s="8"/>
      <c r="G61" s="8"/>
      <c r="H61" s="8"/>
      <c r="I61" s="8"/>
    </row>
    <row r="62" spans="1:9" s="9" customFormat="1" ht="13.2" hidden="1" x14ac:dyDescent="0.2">
      <c r="A62" s="8"/>
      <c r="B62" s="89"/>
      <c r="C62" s="90"/>
      <c r="F62" s="8"/>
      <c r="G62" s="8"/>
      <c r="H62" s="8"/>
      <c r="I62" s="8"/>
    </row>
    <row r="63" spans="1:9" s="9" customFormat="1" ht="13.2" hidden="1" x14ac:dyDescent="0.2">
      <c r="A63" s="8"/>
      <c r="B63" s="89"/>
      <c r="C63" s="90"/>
      <c r="D63" s="12"/>
      <c r="F63" s="8"/>
      <c r="G63" s="8"/>
      <c r="H63" s="8"/>
      <c r="I63" s="8"/>
    </row>
    <row r="64" spans="1:9" hidden="1" x14ac:dyDescent="0.3">
      <c r="A64" s="8"/>
      <c r="B64" s="89"/>
      <c r="C64" s="90"/>
      <c r="D64" s="12"/>
      <c r="E64" s="8"/>
      <c r="F64" s="8"/>
      <c r="G64" s="8"/>
      <c r="H64" s="8"/>
      <c r="I64" s="8"/>
    </row>
    <row r="65" spans="2:3" hidden="1" x14ac:dyDescent="0.3">
      <c r="B65" s="89"/>
      <c r="C65" s="90"/>
    </row>
    <row r="66" spans="2:3" hidden="1" x14ac:dyDescent="0.3">
      <c r="B66" s="70"/>
      <c r="C66" s="71"/>
    </row>
    <row r="67" spans="2:3" x14ac:dyDescent="0.3">
      <c r="B67" s="70"/>
      <c r="C67" s="71"/>
    </row>
  </sheetData>
  <autoFilter ref="A3:I40"/>
  <mergeCells count="31">
    <mergeCell ref="A36:A37"/>
    <mergeCell ref="C36:C37"/>
    <mergeCell ref="D36:D37"/>
    <mergeCell ref="E36:E37"/>
    <mergeCell ref="D38:E38"/>
    <mergeCell ref="A27:A28"/>
    <mergeCell ref="C27:C28"/>
    <mergeCell ref="D27:D28"/>
    <mergeCell ref="E27:E28"/>
    <mergeCell ref="A34:A35"/>
    <mergeCell ref="C34:C35"/>
    <mergeCell ref="D34:D35"/>
    <mergeCell ref="E34:E35"/>
    <mergeCell ref="A22:A23"/>
    <mergeCell ref="C22:C23"/>
    <mergeCell ref="D22:D23"/>
    <mergeCell ref="E22:E23"/>
    <mergeCell ref="A24:A25"/>
    <mergeCell ref="C24:C25"/>
    <mergeCell ref="D24:D25"/>
    <mergeCell ref="E24:E25"/>
    <mergeCell ref="A15:A17"/>
    <mergeCell ref="C15:C17"/>
    <mergeCell ref="D15:D17"/>
    <mergeCell ref="E15:E17"/>
    <mergeCell ref="D20:E20"/>
    <mergeCell ref="A2:D2"/>
    <mergeCell ref="A4:A12"/>
    <mergeCell ref="C4:C12"/>
    <mergeCell ref="D4:D12"/>
    <mergeCell ref="E4:E12"/>
  </mergeCells>
  <pageMargins left="0.74803149606299213" right="0.74803149606299213" top="0.98425196850393704" bottom="0.98425196850393704" header="0.51181102362204722" footer="0.51181102362204722"/>
  <pageSetup paperSize="9" scale="97" fitToHeight="0" orientation="landscape" r:id="rId1"/>
  <headerFooter alignWithMargins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3"/>
  <sheetViews>
    <sheetView tabSelected="1" topLeftCell="B1" zoomScale="86" zoomScaleNormal="86" zoomScaleSheetLayoutView="87" workbookViewId="0">
      <pane xSplit="1" topLeftCell="C1" activePane="topRight" state="frozen"/>
      <selection activeCell="B1" sqref="B1"/>
      <selection pane="topRight" activeCell="B3" sqref="B3:B7"/>
    </sheetView>
  </sheetViews>
  <sheetFormatPr defaultColWidth="9.109375" defaultRowHeight="13.2" x14ac:dyDescent="0.25"/>
  <cols>
    <col min="1" max="1" width="6.109375" style="92" customWidth="1"/>
    <col min="2" max="2" width="39.6640625" style="92" customWidth="1"/>
    <col min="3" max="3" width="14.88671875" style="92" customWidth="1"/>
    <col min="4" max="4" width="14.44140625" style="135" customWidth="1"/>
    <col min="5" max="5" width="13.44140625" style="92" customWidth="1"/>
    <col min="6" max="6" width="12.5546875" style="92" customWidth="1"/>
    <col min="7" max="7" width="13.88671875" style="111" customWidth="1"/>
    <col min="8" max="8" width="11.88671875" style="92" customWidth="1"/>
    <col min="9" max="9" width="13.88671875" style="92" customWidth="1"/>
    <col min="10" max="10" width="12.109375" style="133" customWidth="1"/>
    <col min="11" max="11" width="29.5546875" style="92" hidden="1" customWidth="1"/>
    <col min="12" max="12" width="23.109375" style="92" hidden="1" customWidth="1"/>
    <col min="13" max="13" width="0" style="92" hidden="1" customWidth="1"/>
    <col min="14" max="14" width="39.5546875" style="134" customWidth="1"/>
    <col min="15" max="16384" width="9.109375" style="92"/>
  </cols>
  <sheetData>
    <row r="1" spans="1:14" ht="45" customHeight="1" x14ac:dyDescent="0.25">
      <c r="B1" s="33" t="s">
        <v>130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51.75" customHeight="1" x14ac:dyDescent="0.25">
      <c r="A2" s="93" t="s">
        <v>0</v>
      </c>
      <c r="B2" s="93" t="s">
        <v>1</v>
      </c>
      <c r="C2" s="94" t="s">
        <v>59</v>
      </c>
      <c r="D2" s="94" t="s">
        <v>123</v>
      </c>
      <c r="E2" s="95" t="s">
        <v>49</v>
      </c>
      <c r="F2" s="95"/>
      <c r="G2" s="95"/>
      <c r="H2" s="95" t="s">
        <v>124</v>
      </c>
      <c r="I2" s="95"/>
      <c r="J2" s="95"/>
      <c r="K2" s="96" t="s">
        <v>2</v>
      </c>
      <c r="L2" s="97" t="s">
        <v>3</v>
      </c>
      <c r="M2" s="98"/>
      <c r="N2" s="94" t="s">
        <v>4</v>
      </c>
    </row>
    <row r="3" spans="1:14" ht="25.5" customHeight="1" x14ac:dyDescent="0.25">
      <c r="A3" s="99"/>
      <c r="B3" s="99" t="s">
        <v>131</v>
      </c>
      <c r="C3" s="100"/>
      <c r="D3" s="95"/>
      <c r="E3" s="101">
        <f>G3</f>
        <v>131540.83806180235</v>
      </c>
      <c r="F3" s="28" t="s">
        <v>5</v>
      </c>
      <c r="G3" s="102">
        <f>(G4+G5+G6+G7)</f>
        <v>131540.83806180235</v>
      </c>
      <c r="H3" s="101">
        <f>SUM(H8:H107)</f>
        <v>30581.958460000002</v>
      </c>
      <c r="I3" s="28" t="s">
        <v>5</v>
      </c>
      <c r="J3" s="102">
        <f>SUMIF($I$13:$I$137,I3,$J$13:$J$137)</f>
        <v>30581.958460000002</v>
      </c>
      <c r="K3" s="103"/>
      <c r="L3" s="100"/>
      <c r="N3" s="104"/>
    </row>
    <row r="4" spans="1:14" ht="22.5" customHeight="1" x14ac:dyDescent="0.25">
      <c r="A4" s="99"/>
      <c r="B4" s="99"/>
      <c r="C4" s="100"/>
      <c r="D4" s="95"/>
      <c r="E4" s="101"/>
      <c r="F4" s="1" t="s">
        <v>6</v>
      </c>
      <c r="G4" s="102">
        <f>SUMIF($F$13:$F$137,F4,$G$13:$G$137)</f>
        <v>5646.8978996874794</v>
      </c>
      <c r="H4" s="101"/>
      <c r="I4" s="1" t="s">
        <v>6</v>
      </c>
      <c r="J4" s="102">
        <f>SUMIF($I$13:$I$137,I4,$J$13:$J$137)</f>
        <v>2317.3892899999996</v>
      </c>
      <c r="K4" s="103" t="s">
        <v>7</v>
      </c>
      <c r="L4" s="100"/>
      <c r="N4" s="104" t="s">
        <v>8</v>
      </c>
    </row>
    <row r="5" spans="1:14" ht="25.5" customHeight="1" x14ac:dyDescent="0.25">
      <c r="A5" s="99"/>
      <c r="B5" s="99"/>
      <c r="C5" s="100"/>
      <c r="D5" s="95"/>
      <c r="E5" s="101"/>
      <c r="F5" s="1" t="s">
        <v>9</v>
      </c>
      <c r="G5" s="105">
        <f>SUMIF($F$13:$F$137,F5,$G$13:$G$137)</f>
        <v>35562.884767721465</v>
      </c>
      <c r="H5" s="101"/>
      <c r="I5" s="1" t="s">
        <v>9</v>
      </c>
      <c r="J5" s="102">
        <f>SUMIF($I$13:$I$137,I5,$J$13:$J$137)</f>
        <v>13293.289070000001</v>
      </c>
      <c r="K5" s="106" t="s">
        <v>10</v>
      </c>
      <c r="L5" s="100"/>
      <c r="N5" s="107" t="s">
        <v>40</v>
      </c>
    </row>
    <row r="6" spans="1:14" ht="33" customHeight="1" x14ac:dyDescent="0.25">
      <c r="A6" s="99"/>
      <c r="B6" s="99"/>
      <c r="C6" s="100"/>
      <c r="D6" s="95"/>
      <c r="E6" s="101"/>
      <c r="F6" s="28" t="s">
        <v>11</v>
      </c>
      <c r="G6" s="105">
        <f>SUMIF($F$13:$F$137,F6,$G$13:$G$137)</f>
        <v>65486.116250434701</v>
      </c>
      <c r="H6" s="101"/>
      <c r="I6" s="28" t="s">
        <v>11</v>
      </c>
      <c r="J6" s="102">
        <f>SUMIF($I$13:$I$137,I6,$J$13:$J$137)</f>
        <v>20361.056039999999</v>
      </c>
      <c r="K6" s="103" t="s">
        <v>12</v>
      </c>
      <c r="L6" s="100"/>
      <c r="N6" s="104" t="s">
        <v>12</v>
      </c>
    </row>
    <row r="7" spans="1:14" ht="15.6" customHeight="1" x14ac:dyDescent="0.25">
      <c r="A7" s="99"/>
      <c r="B7" s="99"/>
      <c r="C7" s="100"/>
      <c r="D7" s="95"/>
      <c r="E7" s="101"/>
      <c r="F7" s="28" t="s">
        <v>13</v>
      </c>
      <c r="G7" s="102">
        <f>SUMIF($F$13:$F$137,F7,$G$13:$G$137)</f>
        <v>24844.939143958709</v>
      </c>
      <c r="H7" s="101"/>
      <c r="I7" s="28" t="s">
        <v>13</v>
      </c>
      <c r="J7" s="102">
        <f>SUMIF($I$13:$I$137,I7,$J$13:$J$137)</f>
        <v>0</v>
      </c>
      <c r="K7" s="103"/>
      <c r="L7" s="108"/>
      <c r="N7" s="104"/>
    </row>
    <row r="8" spans="1:14" s="111" customFormat="1" ht="18.75" hidden="1" customHeight="1" x14ac:dyDescent="0.25">
      <c r="A8" s="109">
        <v>1</v>
      </c>
      <c r="B8" s="39" t="s">
        <v>38</v>
      </c>
      <c r="C8" s="34">
        <f>'[43] приложение 9 1 кв. 2016 г.'!$C$22</f>
        <v>0</v>
      </c>
      <c r="D8" s="110">
        <f>'[43] приложение 9 1 кв. 2016 г.'!$H$22</f>
        <v>0</v>
      </c>
      <c r="E8" s="38">
        <f>G8</f>
        <v>0</v>
      </c>
      <c r="F8" s="28" t="s">
        <v>5</v>
      </c>
      <c r="G8" s="28">
        <f>'[43]приложение 7.2 1 кв. 2016'!$C$21</f>
        <v>0</v>
      </c>
      <c r="H8" s="38">
        <f>J8</f>
        <v>0</v>
      </c>
      <c r="I8" s="28" t="s">
        <v>5</v>
      </c>
      <c r="J8" s="102">
        <f>'[43]приложение 7.2 1 кв. 2016'!$H$21</f>
        <v>0</v>
      </c>
      <c r="K8" s="3"/>
      <c r="L8" s="34"/>
      <c r="N8" s="4"/>
    </row>
    <row r="9" spans="1:14" s="111" customFormat="1" hidden="1" x14ac:dyDescent="0.25">
      <c r="A9" s="109"/>
      <c r="B9" s="39"/>
      <c r="C9" s="34"/>
      <c r="D9" s="110"/>
      <c r="E9" s="38"/>
      <c r="F9" s="1" t="s">
        <v>6</v>
      </c>
      <c r="G9" s="28">
        <f>'[43]приложение 7.2 1 кв. 2016'!$D$21</f>
        <v>0</v>
      </c>
      <c r="H9" s="38"/>
      <c r="I9" s="1" t="s">
        <v>6</v>
      </c>
      <c r="J9" s="102">
        <f>'[43]приложение 7.2 1 кв. 2016'!$I$21</f>
        <v>0</v>
      </c>
      <c r="K9" s="103"/>
      <c r="L9" s="34"/>
      <c r="N9" s="104"/>
    </row>
    <row r="10" spans="1:14" s="111" customFormat="1" hidden="1" x14ac:dyDescent="0.25">
      <c r="A10" s="109"/>
      <c r="B10" s="39"/>
      <c r="C10" s="34"/>
      <c r="D10" s="110"/>
      <c r="E10" s="38"/>
      <c r="F10" s="1" t="s">
        <v>9</v>
      </c>
      <c r="G10" s="28">
        <f>'[43]приложение 7.2 1 кв. 2016'!$E$21</f>
        <v>0</v>
      </c>
      <c r="H10" s="38"/>
      <c r="I10" s="1" t="s">
        <v>9</v>
      </c>
      <c r="J10" s="102">
        <f>'[43]приложение 7.2 1 кв. 2016'!$J$21</f>
        <v>0</v>
      </c>
      <c r="K10" s="106" t="s">
        <v>16</v>
      </c>
      <c r="L10" s="34"/>
      <c r="N10" s="107"/>
    </row>
    <row r="11" spans="1:14" s="111" customFormat="1" ht="26.4" hidden="1" x14ac:dyDescent="0.25">
      <c r="A11" s="109"/>
      <c r="B11" s="39"/>
      <c r="C11" s="34"/>
      <c r="D11" s="110"/>
      <c r="E11" s="38"/>
      <c r="F11" s="28" t="s">
        <v>11</v>
      </c>
      <c r="G11" s="28">
        <f>'[43]приложение 7.2 1 кв. 2016'!$F$21</f>
        <v>0</v>
      </c>
      <c r="H11" s="38"/>
      <c r="I11" s="28" t="s">
        <v>11</v>
      </c>
      <c r="J11" s="102">
        <f>'[43]приложение 7.2 1 кв. 2016'!$K$21</f>
        <v>0</v>
      </c>
      <c r="K11" s="106"/>
      <c r="L11" s="34"/>
      <c r="N11" s="104"/>
    </row>
    <row r="12" spans="1:14" s="111" customFormat="1" ht="27.75" hidden="1" customHeight="1" x14ac:dyDescent="0.25">
      <c r="A12" s="109"/>
      <c r="B12" s="39"/>
      <c r="C12" s="34"/>
      <c r="D12" s="110"/>
      <c r="E12" s="38"/>
      <c r="F12" s="112" t="s">
        <v>13</v>
      </c>
      <c r="G12" s="28">
        <f>'[43]приложение 7.2 1 кв. 2016'!$G$21</f>
        <v>0</v>
      </c>
      <c r="H12" s="38"/>
      <c r="I12" s="112" t="s">
        <v>13</v>
      </c>
      <c r="J12" s="102">
        <f>'[43]приложение 7.2 1 кв. 2016'!$L$21</f>
        <v>0</v>
      </c>
      <c r="K12" s="3" t="s">
        <v>12</v>
      </c>
      <c r="L12" s="34"/>
      <c r="N12" s="4"/>
    </row>
    <row r="13" spans="1:14" s="111" customFormat="1" ht="17.25" customHeight="1" x14ac:dyDescent="0.25">
      <c r="A13" s="109">
        <v>2</v>
      </c>
      <c r="B13" s="35" t="s">
        <v>38</v>
      </c>
      <c r="C13" s="34"/>
      <c r="D13" s="110"/>
      <c r="E13" s="38">
        <f>G13</f>
        <v>10679.661016949152</v>
      </c>
      <c r="F13" s="28" t="s">
        <v>5</v>
      </c>
      <c r="G13" s="28">
        <f>'[44]приложение 7.2 1 кв. 2017'!$C$17*1000/1.18</f>
        <v>10679.661016949152</v>
      </c>
      <c r="H13" s="38">
        <f>J13</f>
        <v>0</v>
      </c>
      <c r="I13" s="28" t="s">
        <v>5</v>
      </c>
      <c r="J13" s="102">
        <v>0</v>
      </c>
      <c r="K13" s="106"/>
      <c r="L13" s="34"/>
      <c r="N13" s="107"/>
    </row>
    <row r="14" spans="1:14" s="111" customFormat="1" x14ac:dyDescent="0.25">
      <c r="A14" s="109"/>
      <c r="B14" s="36"/>
      <c r="C14" s="34"/>
      <c r="D14" s="110"/>
      <c r="E14" s="38"/>
      <c r="F14" s="1" t="s">
        <v>6</v>
      </c>
      <c r="G14" s="113">
        <f>'[44]приложение 7.2 1 кв. 2017'!$D$17*1000/1.18</f>
        <v>0</v>
      </c>
      <c r="H14" s="38"/>
      <c r="I14" s="1" t="s">
        <v>6</v>
      </c>
      <c r="J14" s="102">
        <v>0</v>
      </c>
      <c r="K14" s="103"/>
      <c r="L14" s="34"/>
      <c r="N14" s="104"/>
    </row>
    <row r="15" spans="1:14" s="111" customFormat="1" x14ac:dyDescent="0.25">
      <c r="A15" s="109"/>
      <c r="B15" s="36"/>
      <c r="C15" s="34"/>
      <c r="D15" s="110"/>
      <c r="E15" s="38"/>
      <c r="F15" s="1" t="s">
        <v>9</v>
      </c>
      <c r="G15" s="113">
        <f>'[44]приложение 7.2 1 кв. 2017'!$E$17*1000/1.18</f>
        <v>6407.7966101694929</v>
      </c>
      <c r="H15" s="38"/>
      <c r="I15" s="1" t="s">
        <v>9</v>
      </c>
      <c r="J15" s="102">
        <v>0</v>
      </c>
      <c r="K15" s="106" t="s">
        <v>16</v>
      </c>
      <c r="L15" s="34"/>
      <c r="N15" s="107"/>
    </row>
    <row r="16" spans="1:14" s="111" customFormat="1" ht="26.4" x14ac:dyDescent="0.25">
      <c r="A16" s="109"/>
      <c r="B16" s="36"/>
      <c r="C16" s="34"/>
      <c r="D16" s="110"/>
      <c r="E16" s="38"/>
      <c r="F16" s="28" t="s">
        <v>11</v>
      </c>
      <c r="G16" s="113">
        <f>'[44]приложение 7.2 1 кв. 2017'!$F$17*1000/1.18</f>
        <v>4271.8644067796613</v>
      </c>
      <c r="H16" s="38"/>
      <c r="I16" s="28" t="s">
        <v>11</v>
      </c>
      <c r="J16" s="102">
        <v>0</v>
      </c>
      <c r="K16" s="106"/>
      <c r="L16" s="34"/>
      <c r="N16" s="104"/>
    </row>
    <row r="17" spans="1:14" s="111" customFormat="1" ht="27" customHeight="1" x14ac:dyDescent="0.25">
      <c r="A17" s="109"/>
      <c r="B17" s="37"/>
      <c r="C17" s="34"/>
      <c r="D17" s="110"/>
      <c r="E17" s="38"/>
      <c r="F17" s="112" t="s">
        <v>13</v>
      </c>
      <c r="G17" s="113">
        <f>'[44]приложение 7.2 1 кв. 2017'!$G$17*1000</f>
        <v>0</v>
      </c>
      <c r="H17" s="38"/>
      <c r="I17" s="112" t="s">
        <v>13</v>
      </c>
      <c r="J17" s="102">
        <v>0</v>
      </c>
      <c r="K17" s="3" t="s">
        <v>12</v>
      </c>
      <c r="L17" s="34"/>
      <c r="N17" s="4"/>
    </row>
    <row r="18" spans="1:14" s="111" customFormat="1" x14ac:dyDescent="0.25">
      <c r="A18" s="109">
        <v>3</v>
      </c>
      <c r="B18" s="41" t="s">
        <v>15</v>
      </c>
      <c r="C18" s="34">
        <f>'[45] приложение 9 2 кв. 2017 г.'!$G$23</f>
        <v>100</v>
      </c>
      <c r="D18" s="110">
        <f>'[47] приложение 9 3 кв. 2017 г.'!$L$23</f>
        <v>286</v>
      </c>
      <c r="E18" s="38">
        <f>G18</f>
        <v>958.47457627118649</v>
      </c>
      <c r="F18" s="28" t="s">
        <v>5</v>
      </c>
      <c r="G18" s="28">
        <f>'[44]приложение 7.2 1 кв. 2017'!$C$19*1000/1.18</f>
        <v>958.47457627118649</v>
      </c>
      <c r="H18" s="38">
        <f>J18</f>
        <v>3893.44823</v>
      </c>
      <c r="I18" s="28" t="s">
        <v>5</v>
      </c>
      <c r="J18" s="102">
        <f>'[47]приложение 7.2 3 кв. 2017'!$R$19*1000</f>
        <v>3893.44823</v>
      </c>
      <c r="K18" s="106"/>
      <c r="L18" s="34"/>
      <c r="N18" s="107"/>
    </row>
    <row r="19" spans="1:14" s="111" customFormat="1" x14ac:dyDescent="0.25">
      <c r="A19" s="109"/>
      <c r="B19" s="41"/>
      <c r="C19" s="34"/>
      <c r="D19" s="110"/>
      <c r="E19" s="38"/>
      <c r="F19" s="1" t="s">
        <v>6</v>
      </c>
      <c r="G19" s="28">
        <f>'[44]приложение 7.2 1 кв. 2017'!$D$19*1000</f>
        <v>0</v>
      </c>
      <c r="H19" s="38"/>
      <c r="I19" s="1" t="s">
        <v>6</v>
      </c>
      <c r="J19" s="102">
        <f>'[47]приложение 7.2 3 кв. 2017'!$S$18</f>
        <v>0</v>
      </c>
      <c r="K19" s="103"/>
      <c r="L19" s="34"/>
      <c r="N19" s="104"/>
    </row>
    <row r="20" spans="1:14" s="111" customFormat="1" x14ac:dyDescent="0.25">
      <c r="A20" s="109"/>
      <c r="B20" s="41"/>
      <c r="C20" s="34"/>
      <c r="D20" s="110"/>
      <c r="E20" s="38"/>
      <c r="F20" s="1" t="s">
        <v>9</v>
      </c>
      <c r="G20" s="28">
        <f>'[44]приложение 7.2 1 кв. 2017'!$E$19*1000/1.18</f>
        <v>251.69491525423732</v>
      </c>
      <c r="H20" s="38"/>
      <c r="I20" s="1" t="s">
        <v>9</v>
      </c>
      <c r="J20" s="102">
        <f>'[47]приложение 7.2 3 кв. 2017'!$T$18*1000</f>
        <v>2510.68813</v>
      </c>
      <c r="K20" s="106" t="s">
        <v>16</v>
      </c>
      <c r="L20" s="34"/>
      <c r="N20" s="107" t="s">
        <v>40</v>
      </c>
    </row>
    <row r="21" spans="1:14" s="111" customFormat="1" ht="26.4" x14ac:dyDescent="0.25">
      <c r="A21" s="109"/>
      <c r="B21" s="41"/>
      <c r="C21" s="34"/>
      <c r="D21" s="110"/>
      <c r="E21" s="38"/>
      <c r="F21" s="28" t="s">
        <v>11</v>
      </c>
      <c r="G21" s="28">
        <f>'[44]приложение 7.2 1 кв. 2017'!$F$19*1000/1.18</f>
        <v>666.10169491525426</v>
      </c>
      <c r="H21" s="38"/>
      <c r="I21" s="28" t="s">
        <v>11</v>
      </c>
      <c r="J21" s="102">
        <f>'[47]приложение 7.2 3 кв. 2017'!$U$18*1000</f>
        <v>6772.53604</v>
      </c>
      <c r="K21" s="106"/>
      <c r="L21" s="40"/>
      <c r="N21" s="104" t="s">
        <v>12</v>
      </c>
    </row>
    <row r="22" spans="1:14" s="111" customFormat="1" x14ac:dyDescent="0.25">
      <c r="A22" s="109"/>
      <c r="B22" s="41"/>
      <c r="C22" s="34"/>
      <c r="D22" s="110"/>
      <c r="E22" s="38"/>
      <c r="F22" s="112" t="s">
        <v>13</v>
      </c>
      <c r="G22" s="28">
        <f>'[44]приложение 7.2 1 кв. 2017'!$G$19*1000/1.18</f>
        <v>40.677966101694921</v>
      </c>
      <c r="H22" s="38"/>
      <c r="I22" s="112" t="s">
        <v>13</v>
      </c>
      <c r="J22" s="102">
        <f>0</f>
        <v>0</v>
      </c>
      <c r="K22" s="3" t="s">
        <v>12</v>
      </c>
      <c r="L22" s="40"/>
      <c r="N22" s="4"/>
    </row>
    <row r="23" spans="1:14" s="111" customFormat="1" ht="15.75" customHeight="1" x14ac:dyDescent="0.25">
      <c r="A23" s="109">
        <v>4</v>
      </c>
      <c r="B23" s="41" t="s">
        <v>17</v>
      </c>
      <c r="C23" s="34">
        <f>'[45] приложение 9 2 кв. 2017 г.'!$G$24</f>
        <v>600</v>
      </c>
      <c r="D23" s="110">
        <f>'[47] приложение 9 3 кв. 2017 г.'!$L$24</f>
        <v>263</v>
      </c>
      <c r="E23" s="38">
        <f>G23</f>
        <v>9666.5650000000005</v>
      </c>
      <c r="F23" s="28" t="s">
        <v>5</v>
      </c>
      <c r="G23" s="28">
        <f>'[44]приложение 7.2 1 кв. 2017'!$C$20*1000/1.18</f>
        <v>9666.5650000000005</v>
      </c>
      <c r="H23" s="38">
        <f>J23</f>
        <v>5389.7759399999995</v>
      </c>
      <c r="I23" s="28" t="s">
        <v>5</v>
      </c>
      <c r="J23" s="102">
        <f>'[47]приложение 7.2 3 кв. 2017'!$R$20*1000</f>
        <v>5389.7759399999995</v>
      </c>
      <c r="K23" s="106"/>
      <c r="L23" s="40"/>
      <c r="N23" s="107"/>
    </row>
    <row r="24" spans="1:14" s="111" customFormat="1" x14ac:dyDescent="0.25">
      <c r="A24" s="109"/>
      <c r="B24" s="41"/>
      <c r="C24" s="34"/>
      <c r="D24" s="110"/>
      <c r="E24" s="38"/>
      <c r="F24" s="1" t="s">
        <v>6</v>
      </c>
      <c r="G24" s="28">
        <f>'[44]приложение 7.2 1 кв. 2017'!$D$20*1000</f>
        <v>0</v>
      </c>
      <c r="H24" s="38"/>
      <c r="I24" s="1" t="s">
        <v>6</v>
      </c>
      <c r="J24" s="102">
        <v>0</v>
      </c>
      <c r="K24" s="103"/>
      <c r="L24" s="42"/>
      <c r="N24" s="104"/>
    </row>
    <row r="25" spans="1:14" s="111" customFormat="1" x14ac:dyDescent="0.25">
      <c r="A25" s="109"/>
      <c r="B25" s="41"/>
      <c r="C25" s="34"/>
      <c r="D25" s="110"/>
      <c r="E25" s="38"/>
      <c r="F25" s="1" t="s">
        <v>9</v>
      </c>
      <c r="G25" s="28">
        <f>'[44]приложение 7.2 1 кв. 2017'!$E$20*1000/1.18</f>
        <v>798.98800000000085</v>
      </c>
      <c r="H25" s="38"/>
      <c r="I25" s="1" t="s">
        <v>9</v>
      </c>
      <c r="J25" s="102">
        <f>'[47]приложение 7.2 3 кв. 2017'!$T$20*1000</f>
        <v>1354.6327099999999</v>
      </c>
      <c r="K25" s="3" t="s">
        <v>20</v>
      </c>
      <c r="L25" s="42"/>
      <c r="M25" s="5"/>
      <c r="N25" s="107" t="s">
        <v>40</v>
      </c>
    </row>
    <row r="26" spans="1:14" s="111" customFormat="1" ht="26.4" x14ac:dyDescent="0.25">
      <c r="A26" s="109"/>
      <c r="B26" s="41"/>
      <c r="C26" s="34"/>
      <c r="D26" s="110"/>
      <c r="E26" s="38"/>
      <c r="F26" s="28" t="s">
        <v>11</v>
      </c>
      <c r="G26" s="28">
        <f>'[44]приложение 7.2 1 кв. 2017'!$F$20*1000/1.18</f>
        <v>8271.2100000000009</v>
      </c>
      <c r="H26" s="38"/>
      <c r="I26" s="28" t="s">
        <v>11</v>
      </c>
      <c r="J26" s="102">
        <f>'[47]приложение 7.2 3 кв. 2017'!$U$20*1000</f>
        <v>4035.1432300000001</v>
      </c>
      <c r="K26" s="3"/>
      <c r="L26" s="42"/>
      <c r="M26" s="5"/>
      <c r="N26" s="104" t="s">
        <v>12</v>
      </c>
    </row>
    <row r="27" spans="1:14" s="111" customFormat="1" ht="28.5" customHeight="1" x14ac:dyDescent="0.25">
      <c r="A27" s="109"/>
      <c r="B27" s="41"/>
      <c r="C27" s="34"/>
      <c r="D27" s="110"/>
      <c r="E27" s="38"/>
      <c r="F27" s="112" t="s">
        <v>13</v>
      </c>
      <c r="G27" s="28">
        <f>'[44]приложение 7.2 1 кв. 2017'!$G$20*1000/1.18</f>
        <v>596.36699999999985</v>
      </c>
      <c r="H27" s="38"/>
      <c r="I27" s="112" t="s">
        <v>13</v>
      </c>
      <c r="J27" s="102">
        <v>0</v>
      </c>
      <c r="K27" s="3" t="s">
        <v>12</v>
      </c>
      <c r="L27" s="43"/>
      <c r="N27" s="4"/>
    </row>
    <row r="28" spans="1:14" s="111" customFormat="1" ht="28.5" customHeight="1" x14ac:dyDescent="0.25">
      <c r="A28" s="114"/>
      <c r="B28" s="44" t="s">
        <v>18</v>
      </c>
      <c r="C28" s="34">
        <f>'[45] приложение 9 2 кв. 2017 г.'!$G$25</f>
        <v>106</v>
      </c>
      <c r="D28" s="110">
        <v>0</v>
      </c>
      <c r="E28" s="38">
        <f>G28</f>
        <v>6558.1484600000003</v>
      </c>
      <c r="F28" s="28" t="s">
        <v>5</v>
      </c>
      <c r="G28" s="28">
        <f>'[44]приложение 7.2 1 кв. 2017'!$C$21*1000/1.18</f>
        <v>6558.1484600000003</v>
      </c>
      <c r="H28" s="47">
        <f>J28</f>
        <v>0</v>
      </c>
      <c r="I28" s="28" t="s">
        <v>5</v>
      </c>
      <c r="J28" s="102">
        <v>0</v>
      </c>
      <c r="K28" s="3"/>
      <c r="L28" s="29"/>
      <c r="N28" s="4"/>
    </row>
    <row r="29" spans="1:14" s="111" customFormat="1" ht="15.6" customHeight="1" x14ac:dyDescent="0.25">
      <c r="A29" s="114"/>
      <c r="B29" s="45"/>
      <c r="C29" s="34"/>
      <c r="D29" s="110"/>
      <c r="E29" s="38"/>
      <c r="F29" s="1" t="s">
        <v>6</v>
      </c>
      <c r="G29" s="28">
        <f>'[44]приложение 7.2 1 кв. 2017'!$D$21*1000</f>
        <v>0</v>
      </c>
      <c r="H29" s="48"/>
      <c r="I29" s="1" t="s">
        <v>6</v>
      </c>
      <c r="J29" s="102">
        <v>0</v>
      </c>
      <c r="K29" s="3"/>
      <c r="L29" s="29"/>
      <c r="N29" s="4"/>
    </row>
    <row r="30" spans="1:14" s="111" customFormat="1" ht="16.2" customHeight="1" x14ac:dyDescent="0.25">
      <c r="A30" s="114"/>
      <c r="B30" s="45"/>
      <c r="C30" s="34"/>
      <c r="D30" s="110"/>
      <c r="E30" s="38"/>
      <c r="F30" s="1" t="s">
        <v>9</v>
      </c>
      <c r="G30" s="28">
        <f>'[44]приложение 7.2 1 кв. 2017'!$E$21*1000/1.18</f>
        <v>2477.3302999999992</v>
      </c>
      <c r="H30" s="48"/>
      <c r="I30" s="1" t="s">
        <v>9</v>
      </c>
      <c r="J30" s="102">
        <v>0</v>
      </c>
      <c r="K30" s="3"/>
      <c r="L30" s="29"/>
      <c r="N30" s="4"/>
    </row>
    <row r="31" spans="1:14" s="111" customFormat="1" ht="38.4" customHeight="1" x14ac:dyDescent="0.25">
      <c r="A31" s="114"/>
      <c r="B31" s="45"/>
      <c r="C31" s="34"/>
      <c r="D31" s="110"/>
      <c r="E31" s="38"/>
      <c r="F31" s="28" t="s">
        <v>11</v>
      </c>
      <c r="G31" s="28">
        <f>'[44]приложение 7.2 1 кв. 2017'!$F$21*1000/1.18</f>
        <v>3993.9286000000006</v>
      </c>
      <c r="H31" s="48"/>
      <c r="I31" s="28" t="s">
        <v>11</v>
      </c>
      <c r="J31" s="102">
        <v>0</v>
      </c>
      <c r="K31" s="3"/>
      <c r="L31" s="29"/>
      <c r="N31" s="104"/>
    </row>
    <row r="32" spans="1:14" s="111" customFormat="1" ht="26.4" customHeight="1" x14ac:dyDescent="0.25">
      <c r="A32" s="114">
        <v>5</v>
      </c>
      <c r="B32" s="46"/>
      <c r="C32" s="34"/>
      <c r="D32" s="110"/>
      <c r="E32" s="38">
        <f>H28</f>
        <v>0</v>
      </c>
      <c r="F32" s="112" t="s">
        <v>13</v>
      </c>
      <c r="G32" s="28">
        <f>'[44]приложение 7.2 1 кв. 2017'!$G$21*1000/1.18</f>
        <v>86.889560000000003</v>
      </c>
      <c r="H32" s="49"/>
      <c r="I32" s="112" t="s">
        <v>13</v>
      </c>
      <c r="J32" s="102">
        <v>0</v>
      </c>
      <c r="K32" s="2" t="s">
        <v>14</v>
      </c>
      <c r="L32" s="29"/>
      <c r="N32" s="6"/>
    </row>
    <row r="33" spans="1:14" ht="14.25" customHeight="1" x14ac:dyDescent="0.25">
      <c r="A33" s="109">
        <v>6</v>
      </c>
      <c r="B33" s="41" t="s">
        <v>19</v>
      </c>
      <c r="C33" s="50" t="s">
        <v>90</v>
      </c>
      <c r="D33" s="115" t="s">
        <v>39</v>
      </c>
      <c r="E33" s="38">
        <f>G33</f>
        <v>2556.6812199999999</v>
      </c>
      <c r="F33" s="28" t="s">
        <v>5</v>
      </c>
      <c r="G33" s="28">
        <f>'[44]приложение 7.2 1 кв. 2017'!$C$22*1000/1.18</f>
        <v>2556.6812199999999</v>
      </c>
      <c r="H33" s="38">
        <f>J33</f>
        <v>0</v>
      </c>
      <c r="I33" s="28" t="s">
        <v>5</v>
      </c>
      <c r="J33" s="116">
        <v>0</v>
      </c>
      <c r="K33" s="103"/>
      <c r="L33" s="50"/>
      <c r="N33" s="104"/>
    </row>
    <row r="34" spans="1:14" s="111" customFormat="1" x14ac:dyDescent="0.25">
      <c r="A34" s="109"/>
      <c r="B34" s="41"/>
      <c r="C34" s="50"/>
      <c r="D34" s="115"/>
      <c r="E34" s="38"/>
      <c r="F34" s="1" t="s">
        <v>6</v>
      </c>
      <c r="G34" s="113">
        <f>'[44]приложение 7.2 1 кв. 2017'!$D$22*1000</f>
        <v>0</v>
      </c>
      <c r="H34" s="38"/>
      <c r="I34" s="1" t="s">
        <v>6</v>
      </c>
      <c r="J34" s="116">
        <v>0</v>
      </c>
      <c r="K34" s="2" t="s">
        <v>7</v>
      </c>
      <c r="L34" s="50"/>
      <c r="N34" s="104"/>
    </row>
    <row r="35" spans="1:14" s="111" customFormat="1" x14ac:dyDescent="0.25">
      <c r="A35" s="109"/>
      <c r="B35" s="41"/>
      <c r="C35" s="50"/>
      <c r="D35" s="115"/>
      <c r="E35" s="38"/>
      <c r="F35" s="1" t="s">
        <v>9</v>
      </c>
      <c r="G35" s="113">
        <f>'[44]приложение 7.2 1 кв. 2017'!$E$22*1000/1.18</f>
        <v>833.61099999999999</v>
      </c>
      <c r="H35" s="38"/>
      <c r="I35" s="1" t="s">
        <v>9</v>
      </c>
      <c r="J35" s="116">
        <v>0</v>
      </c>
      <c r="K35" s="106" t="s">
        <v>10</v>
      </c>
      <c r="L35" s="50"/>
      <c r="N35" s="107"/>
    </row>
    <row r="36" spans="1:14" s="111" customFormat="1" ht="26.4" x14ac:dyDescent="0.25">
      <c r="A36" s="109"/>
      <c r="B36" s="41"/>
      <c r="C36" s="50"/>
      <c r="D36" s="115"/>
      <c r="E36" s="38"/>
      <c r="F36" s="28" t="s">
        <v>11</v>
      </c>
      <c r="G36" s="113">
        <f>'[44]приложение 7.2 1 кв. 2017'!$F$22*1000/1.18</f>
        <v>1637.4447</v>
      </c>
      <c r="H36" s="38"/>
      <c r="I36" s="28" t="s">
        <v>11</v>
      </c>
      <c r="J36" s="116">
        <v>0</v>
      </c>
      <c r="K36" s="106"/>
      <c r="L36" s="50"/>
      <c r="N36" s="104"/>
    </row>
    <row r="37" spans="1:14" s="111" customFormat="1" ht="27" customHeight="1" x14ac:dyDescent="0.25">
      <c r="A37" s="109"/>
      <c r="B37" s="41"/>
      <c r="C37" s="50"/>
      <c r="D37" s="115"/>
      <c r="E37" s="38"/>
      <c r="F37" s="112" t="s">
        <v>13</v>
      </c>
      <c r="G37" s="113">
        <f>'[44]приложение 7.2 1 кв. 2017'!$G$22*1000/1.18</f>
        <v>85.625520000000009</v>
      </c>
      <c r="H37" s="38"/>
      <c r="I37" s="112" t="s">
        <v>13</v>
      </c>
      <c r="J37" s="116">
        <v>0</v>
      </c>
      <c r="K37" s="2" t="s">
        <v>12</v>
      </c>
      <c r="L37" s="50"/>
      <c r="N37" s="6"/>
    </row>
    <row r="38" spans="1:14" ht="14.25" hidden="1" customHeight="1" x14ac:dyDescent="0.25">
      <c r="A38" s="109">
        <v>7</v>
      </c>
      <c r="B38" s="41"/>
      <c r="C38" s="51"/>
      <c r="D38" s="117"/>
      <c r="E38" s="47">
        <f>G38</f>
        <v>0</v>
      </c>
      <c r="F38" s="28" t="s">
        <v>5</v>
      </c>
      <c r="G38" s="28"/>
      <c r="H38" s="47">
        <f>J38</f>
        <v>0</v>
      </c>
      <c r="I38" s="28" t="s">
        <v>5</v>
      </c>
      <c r="J38" s="116"/>
      <c r="K38" s="103"/>
      <c r="L38" s="50"/>
      <c r="N38" s="104"/>
    </row>
    <row r="39" spans="1:14" s="111" customFormat="1" hidden="1" x14ac:dyDescent="0.25">
      <c r="A39" s="109"/>
      <c r="B39" s="41"/>
      <c r="C39" s="52"/>
      <c r="D39" s="118"/>
      <c r="E39" s="48"/>
      <c r="F39" s="1" t="s">
        <v>6</v>
      </c>
      <c r="G39" s="28"/>
      <c r="H39" s="48"/>
      <c r="I39" s="1" t="s">
        <v>6</v>
      </c>
      <c r="J39" s="116"/>
      <c r="K39" s="2" t="s">
        <v>7</v>
      </c>
      <c r="L39" s="50"/>
      <c r="N39" s="104"/>
    </row>
    <row r="40" spans="1:14" s="111" customFormat="1" hidden="1" x14ac:dyDescent="0.25">
      <c r="A40" s="109"/>
      <c r="B40" s="41"/>
      <c r="C40" s="52"/>
      <c r="D40" s="118"/>
      <c r="E40" s="48"/>
      <c r="F40" s="1" t="s">
        <v>9</v>
      </c>
      <c r="G40" s="28"/>
      <c r="H40" s="48"/>
      <c r="I40" s="1" t="s">
        <v>9</v>
      </c>
      <c r="J40" s="116"/>
      <c r="K40" s="106" t="s">
        <v>10</v>
      </c>
      <c r="L40" s="50"/>
      <c r="N40" s="107"/>
    </row>
    <row r="41" spans="1:14" s="111" customFormat="1" ht="26.4" hidden="1" x14ac:dyDescent="0.25">
      <c r="A41" s="109"/>
      <c r="B41" s="41"/>
      <c r="C41" s="52"/>
      <c r="D41" s="118"/>
      <c r="E41" s="48"/>
      <c r="F41" s="28" t="s">
        <v>11</v>
      </c>
      <c r="G41" s="28"/>
      <c r="H41" s="48"/>
      <c r="I41" s="28" t="s">
        <v>11</v>
      </c>
      <c r="J41" s="116"/>
      <c r="K41" s="106"/>
      <c r="L41" s="50"/>
      <c r="N41" s="104"/>
    </row>
    <row r="42" spans="1:14" s="111" customFormat="1" ht="27" hidden="1" customHeight="1" x14ac:dyDescent="0.25">
      <c r="A42" s="109"/>
      <c r="B42" s="41"/>
      <c r="C42" s="53"/>
      <c r="D42" s="119"/>
      <c r="E42" s="49"/>
      <c r="F42" s="112" t="s">
        <v>13</v>
      </c>
      <c r="G42" s="28"/>
      <c r="H42" s="49"/>
      <c r="I42" s="112" t="s">
        <v>13</v>
      </c>
      <c r="J42" s="116"/>
      <c r="K42" s="2" t="s">
        <v>12</v>
      </c>
      <c r="L42" s="50"/>
      <c r="N42" s="6"/>
    </row>
    <row r="43" spans="1:14" ht="13.2" customHeight="1" x14ac:dyDescent="0.25">
      <c r="A43" s="109">
        <v>8</v>
      </c>
      <c r="B43" s="41" t="s">
        <v>21</v>
      </c>
      <c r="C43" s="50" t="s">
        <v>91</v>
      </c>
      <c r="D43" s="115" t="s">
        <v>39</v>
      </c>
      <c r="E43" s="38">
        <f>G43</f>
        <v>406.66779000000002</v>
      </c>
      <c r="F43" s="28" t="s">
        <v>5</v>
      </c>
      <c r="G43" s="28">
        <f>'[44]приложение 7.2 1 кв. 2017'!$C$23*1000/1.18</f>
        <v>406.66779000000002</v>
      </c>
      <c r="H43" s="38">
        <f>J43</f>
        <v>0</v>
      </c>
      <c r="I43" s="28" t="s">
        <v>5</v>
      </c>
      <c r="J43" s="116">
        <v>0</v>
      </c>
      <c r="K43" s="103"/>
      <c r="L43" s="50"/>
      <c r="N43" s="104"/>
    </row>
    <row r="44" spans="1:14" s="111" customFormat="1" ht="13.2" customHeight="1" x14ac:dyDescent="0.25">
      <c r="A44" s="109"/>
      <c r="B44" s="41"/>
      <c r="C44" s="50"/>
      <c r="D44" s="115"/>
      <c r="E44" s="38"/>
      <c r="F44" s="1" t="s">
        <v>6</v>
      </c>
      <c r="G44" s="28">
        <f>'[44]приложение 7.2 1 кв. 2017'!$D$23*1000</f>
        <v>0</v>
      </c>
      <c r="H44" s="38"/>
      <c r="I44" s="1" t="s">
        <v>6</v>
      </c>
      <c r="J44" s="102">
        <v>0</v>
      </c>
      <c r="K44" s="2" t="s">
        <v>7</v>
      </c>
      <c r="L44" s="50"/>
      <c r="N44" s="104"/>
    </row>
    <row r="45" spans="1:14" s="111" customFormat="1" ht="37.200000000000003" customHeight="1" x14ac:dyDescent="0.25">
      <c r="A45" s="109"/>
      <c r="B45" s="41"/>
      <c r="C45" s="50"/>
      <c r="D45" s="115"/>
      <c r="E45" s="38"/>
      <c r="F45" s="1" t="s">
        <v>9</v>
      </c>
      <c r="G45" s="28">
        <f>'[44]приложение 7.2 1 кв. 2017'!$E$23*1000/1.18</f>
        <v>85.995000000000005</v>
      </c>
      <c r="H45" s="38"/>
      <c r="I45" s="1" t="s">
        <v>9</v>
      </c>
      <c r="J45" s="102">
        <v>0</v>
      </c>
      <c r="K45" s="2" t="s">
        <v>10</v>
      </c>
      <c r="L45" s="50"/>
      <c r="N45" s="107"/>
    </row>
    <row r="46" spans="1:14" s="111" customFormat="1" ht="37.200000000000003" customHeight="1" x14ac:dyDescent="0.25">
      <c r="A46" s="109"/>
      <c r="B46" s="41"/>
      <c r="C46" s="50"/>
      <c r="D46" s="115"/>
      <c r="E46" s="38"/>
      <c r="F46" s="28" t="s">
        <v>11</v>
      </c>
      <c r="G46" s="28">
        <f>'[44]приложение 7.2 1 кв. 2017'!$F$23*1000/1.18</f>
        <v>319.19427000000002</v>
      </c>
      <c r="H46" s="38"/>
      <c r="I46" s="28" t="s">
        <v>11</v>
      </c>
      <c r="J46" s="102">
        <v>0</v>
      </c>
      <c r="K46" s="2"/>
      <c r="L46" s="50"/>
      <c r="N46" s="107"/>
    </row>
    <row r="47" spans="1:14" s="111" customFormat="1" ht="24.6" customHeight="1" x14ac:dyDescent="0.25">
      <c r="A47" s="109"/>
      <c r="B47" s="41"/>
      <c r="C47" s="50"/>
      <c r="D47" s="115"/>
      <c r="E47" s="38"/>
      <c r="F47" s="114" t="s">
        <v>13</v>
      </c>
      <c r="G47" s="28">
        <f>'[44]приложение 7.2 1 кв. 2017'!$G$23*1000/1.18</f>
        <v>1.4785200000000003</v>
      </c>
      <c r="H47" s="38"/>
      <c r="I47" s="114" t="s">
        <v>13</v>
      </c>
      <c r="J47" s="102">
        <v>0</v>
      </c>
      <c r="K47" s="2"/>
      <c r="L47" s="50"/>
      <c r="N47" s="104"/>
    </row>
    <row r="48" spans="1:14" ht="18.75" customHeight="1" x14ac:dyDescent="0.25">
      <c r="A48" s="109">
        <v>10</v>
      </c>
      <c r="B48" s="41" t="s">
        <v>60</v>
      </c>
      <c r="C48" s="50" t="s">
        <v>92</v>
      </c>
      <c r="D48" s="115" t="s">
        <v>39</v>
      </c>
      <c r="E48" s="38">
        <f>G48</f>
        <v>20210.128822555642</v>
      </c>
      <c r="F48" s="28" t="s">
        <v>5</v>
      </c>
      <c r="G48" s="28">
        <f>'[44]приложение 7.2 1 кв. 2017'!$C$28*1000/1.18</f>
        <v>20210.128822555642</v>
      </c>
      <c r="H48" s="38">
        <f>J48</f>
        <v>0</v>
      </c>
      <c r="I48" s="28" t="s">
        <v>5</v>
      </c>
      <c r="J48" s="105">
        <v>0</v>
      </c>
      <c r="K48" s="103"/>
      <c r="L48" s="54"/>
      <c r="N48" s="104"/>
    </row>
    <row r="49" spans="1:14" s="111" customFormat="1" ht="13.2" customHeight="1" x14ac:dyDescent="0.25">
      <c r="A49" s="109"/>
      <c r="B49" s="41"/>
      <c r="C49" s="50"/>
      <c r="D49" s="115"/>
      <c r="E49" s="38"/>
      <c r="F49" s="1" t="s">
        <v>6</v>
      </c>
      <c r="G49" s="28">
        <f>'[44]приложение 7.2 1 кв. 2017'!$D$28*1000/1.18</f>
        <v>1322.1579603541079</v>
      </c>
      <c r="H49" s="38"/>
      <c r="I49" s="1" t="s">
        <v>6</v>
      </c>
      <c r="J49" s="105">
        <v>0</v>
      </c>
      <c r="K49" s="2" t="s">
        <v>7</v>
      </c>
      <c r="L49" s="54"/>
      <c r="N49" s="104"/>
    </row>
    <row r="50" spans="1:14" s="111" customFormat="1" ht="13.2" customHeight="1" x14ac:dyDescent="0.25">
      <c r="A50" s="109"/>
      <c r="B50" s="41"/>
      <c r="C50" s="50"/>
      <c r="D50" s="115"/>
      <c r="E50" s="38"/>
      <c r="F50" s="1" t="s">
        <v>9</v>
      </c>
      <c r="G50" s="28">
        <f>'[44]приложение 7.2 1 кв. 2017'!$E$28*1000/1.18</f>
        <v>4255.2971982427198</v>
      </c>
      <c r="H50" s="38"/>
      <c r="I50" s="1" t="s">
        <v>9</v>
      </c>
      <c r="J50" s="105">
        <v>0</v>
      </c>
      <c r="K50" s="2" t="s">
        <v>10</v>
      </c>
      <c r="L50" s="54"/>
      <c r="N50" s="107"/>
    </row>
    <row r="51" spans="1:14" s="111" customFormat="1" ht="27.6" customHeight="1" x14ac:dyDescent="0.25">
      <c r="A51" s="109"/>
      <c r="B51" s="41"/>
      <c r="C51" s="50"/>
      <c r="D51" s="115"/>
      <c r="E51" s="38"/>
      <c r="F51" s="28" t="s">
        <v>11</v>
      </c>
      <c r="G51" s="28">
        <f>'[44]приложение 7.2 1 кв. 2017'!$F$28*1000/1.18</f>
        <v>7987.3411117426003</v>
      </c>
      <c r="H51" s="38"/>
      <c r="I51" s="28" t="s">
        <v>11</v>
      </c>
      <c r="J51" s="105">
        <v>0</v>
      </c>
      <c r="K51" s="2"/>
      <c r="L51" s="54"/>
      <c r="N51" s="104"/>
    </row>
    <row r="52" spans="1:14" s="111" customFormat="1" ht="28.5" customHeight="1" x14ac:dyDescent="0.25">
      <c r="A52" s="109"/>
      <c r="B52" s="41"/>
      <c r="C52" s="50"/>
      <c r="D52" s="115"/>
      <c r="E52" s="38"/>
      <c r="F52" s="112" t="s">
        <v>13</v>
      </c>
      <c r="G52" s="28">
        <f>'[44]приложение 7.2 1 кв. 2017'!$G$28*1000/1.18</f>
        <v>6645.3325522162149</v>
      </c>
      <c r="H52" s="38"/>
      <c r="I52" s="112" t="s">
        <v>13</v>
      </c>
      <c r="J52" s="105">
        <v>0</v>
      </c>
      <c r="K52" s="3" t="s">
        <v>12</v>
      </c>
      <c r="L52" s="54"/>
      <c r="N52" s="4"/>
    </row>
    <row r="53" spans="1:14" ht="18.75" customHeight="1" x14ac:dyDescent="0.25">
      <c r="A53" s="109">
        <v>11</v>
      </c>
      <c r="B53" s="41" t="s">
        <v>22</v>
      </c>
      <c r="C53" s="50" t="s">
        <v>93</v>
      </c>
      <c r="D53" s="115" t="s">
        <v>97</v>
      </c>
      <c r="E53" s="38">
        <f>G53</f>
        <v>4782.3528943755655</v>
      </c>
      <c r="F53" s="28" t="s">
        <v>5</v>
      </c>
      <c r="G53" s="28">
        <f>'[44]приложение 7.2 1 кв. 2017'!$C$30*1000/1.18</f>
        <v>4782.3528943755655</v>
      </c>
      <c r="H53" s="38">
        <f>J53</f>
        <v>3192.7352500000002</v>
      </c>
      <c r="I53" s="28" t="s">
        <v>5</v>
      </c>
      <c r="J53" s="105">
        <f>'[47]приложение 7.2 3 кв. 2017'!$R$30*1000</f>
        <v>3192.7352500000002</v>
      </c>
      <c r="K53" s="103"/>
      <c r="L53" s="54"/>
      <c r="N53" s="104"/>
    </row>
    <row r="54" spans="1:14" s="111" customFormat="1" ht="13.2" customHeight="1" x14ac:dyDescent="0.25">
      <c r="A54" s="109"/>
      <c r="B54" s="41"/>
      <c r="C54" s="50"/>
      <c r="D54" s="115"/>
      <c r="E54" s="38"/>
      <c r="F54" s="1" t="s">
        <v>6</v>
      </c>
      <c r="G54" s="28">
        <f>'[44]приложение 7.2 1 кв. 2017'!$D$30*1000/1.18</f>
        <v>312.86420804326133</v>
      </c>
      <c r="H54" s="38"/>
      <c r="I54" s="1" t="s">
        <v>6</v>
      </c>
      <c r="J54" s="105">
        <f>'[47]приложение 7.2 3 кв. 2017'!$S$30*1000</f>
        <v>271.57</v>
      </c>
      <c r="K54" s="2" t="s">
        <v>7</v>
      </c>
      <c r="L54" s="54"/>
      <c r="N54" s="104" t="s">
        <v>8</v>
      </c>
    </row>
    <row r="55" spans="1:14" s="111" customFormat="1" ht="13.2" customHeight="1" x14ac:dyDescent="0.25">
      <c r="A55" s="109"/>
      <c r="B55" s="41"/>
      <c r="C55" s="50"/>
      <c r="D55" s="115"/>
      <c r="E55" s="38"/>
      <c r="F55" s="1" t="s">
        <v>9</v>
      </c>
      <c r="G55" s="28">
        <f>'[44]приложение 7.2 1 кв. 2017'!$E$30*1000/1.18</f>
        <v>700.27735272208463</v>
      </c>
      <c r="H55" s="38"/>
      <c r="I55" s="1" t="s">
        <v>9</v>
      </c>
      <c r="J55" s="105">
        <f>'[47]приложение 7.2 3 кв. 2017'!$T$30*1000</f>
        <v>1845.9585</v>
      </c>
      <c r="K55" s="2" t="s">
        <v>10</v>
      </c>
      <c r="L55" s="54"/>
      <c r="N55" s="107" t="s">
        <v>40</v>
      </c>
    </row>
    <row r="56" spans="1:14" s="111" customFormat="1" ht="30.6" customHeight="1" x14ac:dyDescent="0.25">
      <c r="A56" s="109"/>
      <c r="B56" s="41"/>
      <c r="C56" s="50"/>
      <c r="D56" s="115"/>
      <c r="E56" s="38"/>
      <c r="F56" s="28" t="s">
        <v>11</v>
      </c>
      <c r="G56" s="28">
        <f>'[44]приложение 7.2 1 кв. 2017'!$F$30*1000/1.18</f>
        <v>3458.7722113713667</v>
      </c>
      <c r="H56" s="38"/>
      <c r="I56" s="28" t="s">
        <v>11</v>
      </c>
      <c r="J56" s="105">
        <f>'[47]приложение 7.2 3 кв. 2017'!$U$30*1000</f>
        <v>1075.2067500000001</v>
      </c>
      <c r="K56" s="2"/>
      <c r="L56" s="54"/>
      <c r="N56" s="104" t="s">
        <v>12</v>
      </c>
    </row>
    <row r="57" spans="1:14" s="111" customFormat="1" ht="28.5" customHeight="1" x14ac:dyDescent="0.25">
      <c r="A57" s="109"/>
      <c r="B57" s="41"/>
      <c r="C57" s="50"/>
      <c r="D57" s="115"/>
      <c r="E57" s="38"/>
      <c r="F57" s="112" t="s">
        <v>13</v>
      </c>
      <c r="G57" s="28">
        <f>'[44]приложение 7.2 1 кв. 2017'!$G$30*1000/1.18</f>
        <v>310.4391222388528</v>
      </c>
      <c r="H57" s="38"/>
      <c r="I57" s="112" t="s">
        <v>13</v>
      </c>
      <c r="J57" s="105">
        <f>'[47]приложение 7.2 3 кв. 2017'!$V$30*1000</f>
        <v>0</v>
      </c>
      <c r="K57" s="3" t="s">
        <v>12</v>
      </c>
      <c r="L57" s="54"/>
      <c r="N57" s="4"/>
    </row>
    <row r="58" spans="1:14" ht="18.75" customHeight="1" x14ac:dyDescent="0.25">
      <c r="A58" s="109">
        <v>12</v>
      </c>
      <c r="B58" s="41" t="s">
        <v>61</v>
      </c>
      <c r="C58" s="50">
        <v>0.5</v>
      </c>
      <c r="D58" s="115" t="s">
        <v>39</v>
      </c>
      <c r="E58" s="38">
        <f>G58</f>
        <v>3970.67631427991</v>
      </c>
      <c r="F58" s="28" t="s">
        <v>5</v>
      </c>
      <c r="G58" s="28">
        <f>'[44]приложение 7.2 1 кв. 2017'!$C$32*1000/1.18</f>
        <v>3970.67631427991</v>
      </c>
      <c r="H58" s="38">
        <f>J58</f>
        <v>0</v>
      </c>
      <c r="I58" s="28" t="s">
        <v>5</v>
      </c>
      <c r="J58" s="105">
        <v>0</v>
      </c>
      <c r="K58" s="103"/>
      <c r="L58" s="54"/>
      <c r="N58" s="104"/>
    </row>
    <row r="59" spans="1:14" s="111" customFormat="1" ht="13.2" customHeight="1" x14ac:dyDescent="0.25">
      <c r="A59" s="109"/>
      <c r="B59" s="41"/>
      <c r="C59" s="50"/>
      <c r="D59" s="115"/>
      <c r="E59" s="38"/>
      <c r="F59" s="1" t="s">
        <v>6</v>
      </c>
      <c r="G59" s="28">
        <f>'[44]приложение 7.2 1 кв. 2017'!$D$32*1000/1.18</f>
        <v>259.76387102765773</v>
      </c>
      <c r="H59" s="38"/>
      <c r="I59" s="1" t="s">
        <v>6</v>
      </c>
      <c r="J59" s="105">
        <v>0</v>
      </c>
      <c r="K59" s="2"/>
      <c r="L59" s="54"/>
      <c r="N59" s="104"/>
    </row>
    <row r="60" spans="1:14" s="111" customFormat="1" ht="13.2" customHeight="1" x14ac:dyDescent="0.25">
      <c r="A60" s="109"/>
      <c r="B60" s="41"/>
      <c r="C60" s="50"/>
      <c r="D60" s="115"/>
      <c r="E60" s="38"/>
      <c r="F60" s="1" t="s">
        <v>9</v>
      </c>
      <c r="G60" s="28">
        <f>'[44]приложение 7.2 1 кв. 2017'!$E$32*1000/1.18</f>
        <v>959.03740027927972</v>
      </c>
      <c r="H60" s="38"/>
      <c r="I60" s="1" t="s">
        <v>9</v>
      </c>
      <c r="J60" s="105">
        <v>0</v>
      </c>
      <c r="K60" s="2" t="s">
        <v>10</v>
      </c>
      <c r="L60" s="54"/>
      <c r="N60" s="107"/>
    </row>
    <row r="61" spans="1:14" s="111" customFormat="1" ht="25.95" customHeight="1" x14ac:dyDescent="0.25">
      <c r="A61" s="109"/>
      <c r="B61" s="41"/>
      <c r="C61" s="50"/>
      <c r="D61" s="115"/>
      <c r="E61" s="38"/>
      <c r="F61" s="28" t="s">
        <v>11</v>
      </c>
      <c r="G61" s="28">
        <f>'[44]приложение 7.2 1 кв. 2017'!$F$32*1000/1.18</f>
        <v>1155.2080135315318</v>
      </c>
      <c r="H61" s="38"/>
      <c r="I61" s="28" t="s">
        <v>11</v>
      </c>
      <c r="J61" s="105">
        <v>0</v>
      </c>
      <c r="K61" s="2"/>
      <c r="L61" s="54"/>
      <c r="N61" s="104"/>
    </row>
    <row r="62" spans="1:14" s="111" customFormat="1" ht="28.5" customHeight="1" x14ac:dyDescent="0.25">
      <c r="A62" s="109"/>
      <c r="B62" s="41"/>
      <c r="C62" s="50"/>
      <c r="D62" s="115"/>
      <c r="E62" s="38"/>
      <c r="F62" s="112" t="s">
        <v>13</v>
      </c>
      <c r="G62" s="28">
        <f>'[44]приложение 7.2 1 кв. 2017'!$G$32*1000/1.18</f>
        <v>1596.6670294414412</v>
      </c>
      <c r="H62" s="38"/>
      <c r="I62" s="112" t="s">
        <v>13</v>
      </c>
      <c r="J62" s="105">
        <v>0</v>
      </c>
      <c r="K62" s="3" t="s">
        <v>12</v>
      </c>
      <c r="L62" s="54"/>
      <c r="N62" s="4"/>
    </row>
    <row r="63" spans="1:14" ht="13.2" customHeight="1" x14ac:dyDescent="0.25">
      <c r="A63" s="109">
        <v>13</v>
      </c>
      <c r="B63" s="41" t="s">
        <v>62</v>
      </c>
      <c r="C63" s="50">
        <v>0.5</v>
      </c>
      <c r="D63" s="115" t="s">
        <v>98</v>
      </c>
      <c r="E63" s="38">
        <f>G63</f>
        <v>2744.2393550744146</v>
      </c>
      <c r="F63" s="28" t="s">
        <v>5</v>
      </c>
      <c r="G63" s="28">
        <f>'[44]приложение 7.2 1 кв. 2017'!$C$33*1000/1.18</f>
        <v>2744.2393550744146</v>
      </c>
      <c r="H63" s="38">
        <f>J63</f>
        <v>2518.42083</v>
      </c>
      <c r="I63" s="28" t="s">
        <v>5</v>
      </c>
      <c r="J63" s="105">
        <f>'[47]приложение 7.2 3 кв. 2017'!$R$33*1000</f>
        <v>2518.42083</v>
      </c>
      <c r="K63" s="103"/>
      <c r="L63" s="50"/>
      <c r="N63" s="104"/>
    </row>
    <row r="64" spans="1:14" s="111" customFormat="1" ht="13.2" customHeight="1" x14ac:dyDescent="0.25">
      <c r="A64" s="109"/>
      <c r="B64" s="41"/>
      <c r="C64" s="50"/>
      <c r="D64" s="115"/>
      <c r="E64" s="38"/>
      <c r="F64" s="1" t="s">
        <v>6</v>
      </c>
      <c r="G64" s="28">
        <f>'[44]приложение 7.2 1 кв. 2017'!$D$33*1000/1.18</f>
        <v>179.52967743477478</v>
      </c>
      <c r="H64" s="38"/>
      <c r="I64" s="1" t="s">
        <v>6</v>
      </c>
      <c r="J64" s="105">
        <f>'[47]приложение 7.2 3 кв. 2017'!$S$33*1000</f>
        <v>214.29999999999998</v>
      </c>
      <c r="K64" s="2" t="s">
        <v>7</v>
      </c>
      <c r="L64" s="50"/>
      <c r="N64" s="104" t="s">
        <v>8</v>
      </c>
    </row>
    <row r="65" spans="1:14" s="111" customFormat="1" ht="26.4" customHeight="1" x14ac:dyDescent="0.25">
      <c r="A65" s="109"/>
      <c r="B65" s="41"/>
      <c r="C65" s="50"/>
      <c r="D65" s="115"/>
      <c r="E65" s="38"/>
      <c r="F65" s="1" t="s">
        <v>9</v>
      </c>
      <c r="G65" s="28">
        <f>'[44]приложение 7.2 1 кв. 2017'!$E$33*1000/1.18</f>
        <v>650.54060908108136</v>
      </c>
      <c r="H65" s="38"/>
      <c r="I65" s="1" t="s">
        <v>9</v>
      </c>
      <c r="J65" s="105">
        <f>'[47]приложение 7.2 3 кв. 2017'!$T$33*1000</f>
        <v>1381.4584</v>
      </c>
      <c r="K65" s="2" t="s">
        <v>10</v>
      </c>
      <c r="L65" s="50"/>
      <c r="N65" s="107" t="s">
        <v>40</v>
      </c>
    </row>
    <row r="66" spans="1:14" s="111" customFormat="1" ht="25.95" customHeight="1" x14ac:dyDescent="0.25">
      <c r="A66" s="109"/>
      <c r="B66" s="41"/>
      <c r="C66" s="50"/>
      <c r="D66" s="115"/>
      <c r="E66" s="38"/>
      <c r="F66" s="28" t="s">
        <v>11</v>
      </c>
      <c r="G66" s="28">
        <f>'[44]приложение 7.2 1 кв. 2017'!$F$33*1000/1.18</f>
        <v>1011.3631548288291</v>
      </c>
      <c r="H66" s="38"/>
      <c r="I66" s="28" t="s">
        <v>11</v>
      </c>
      <c r="J66" s="105">
        <f>'[47]приложение 7.2 3 кв. 2017'!$U$33*1000</f>
        <v>922.66243000000009</v>
      </c>
      <c r="K66" s="2"/>
      <c r="L66" s="50"/>
      <c r="N66" s="104" t="s">
        <v>12</v>
      </c>
    </row>
    <row r="67" spans="1:14" s="111" customFormat="1" ht="29.25" customHeight="1" x14ac:dyDescent="0.25">
      <c r="A67" s="109"/>
      <c r="B67" s="41"/>
      <c r="C67" s="50"/>
      <c r="D67" s="115"/>
      <c r="E67" s="38"/>
      <c r="F67" s="112" t="s">
        <v>13</v>
      </c>
      <c r="G67" s="28">
        <f>'[44]приложение 7.2 1 кв. 2017'!$G$33*1000/1.18</f>
        <v>902.80591372972981</v>
      </c>
      <c r="H67" s="38"/>
      <c r="I67" s="112" t="s">
        <v>13</v>
      </c>
      <c r="J67" s="105">
        <f>'[47]приложение 7.2 3 кв. 2017'!$V$33*1000</f>
        <v>0</v>
      </c>
      <c r="K67" s="3" t="s">
        <v>12</v>
      </c>
      <c r="L67" s="50"/>
      <c r="N67" s="4"/>
    </row>
    <row r="68" spans="1:14" ht="16.5" customHeight="1" x14ac:dyDescent="0.25">
      <c r="A68" s="109">
        <v>14</v>
      </c>
      <c r="B68" s="41" t="s">
        <v>63</v>
      </c>
      <c r="C68" s="50">
        <v>2</v>
      </c>
      <c r="D68" s="115" t="s">
        <v>39</v>
      </c>
      <c r="E68" s="38">
        <f>G68</f>
        <v>14028.34760660907</v>
      </c>
      <c r="F68" s="28" t="s">
        <v>5</v>
      </c>
      <c r="G68" s="28">
        <f>'[44]приложение 7.2 1 кв. 2017'!$C$34*1000/1.18</f>
        <v>14028.34760660907</v>
      </c>
      <c r="H68" s="38">
        <f>J68</f>
        <v>0</v>
      </c>
      <c r="I68" s="28" t="s">
        <v>5</v>
      </c>
      <c r="J68" s="105">
        <v>0</v>
      </c>
      <c r="K68" s="103"/>
      <c r="L68" s="50"/>
      <c r="N68" s="104"/>
    </row>
    <row r="69" spans="1:14" s="111" customFormat="1" ht="13.2" customHeight="1" x14ac:dyDescent="0.25">
      <c r="A69" s="109"/>
      <c r="B69" s="41"/>
      <c r="C69" s="50"/>
      <c r="D69" s="115"/>
      <c r="E69" s="38"/>
      <c r="F69" s="1" t="s">
        <v>6</v>
      </c>
      <c r="G69" s="28">
        <f>'[44]приложение 7.2 1 кв. 2017'!$D$34*1000/1.18</f>
        <v>798.35290333198225</v>
      </c>
      <c r="H69" s="38"/>
      <c r="I69" s="1" t="s">
        <v>6</v>
      </c>
      <c r="J69" s="105">
        <v>0</v>
      </c>
      <c r="K69" s="2" t="s">
        <v>7</v>
      </c>
      <c r="L69" s="50"/>
      <c r="N69" s="104"/>
    </row>
    <row r="70" spans="1:14" s="111" customFormat="1" ht="13.2" customHeight="1" x14ac:dyDescent="0.25">
      <c r="A70" s="109"/>
      <c r="B70" s="41"/>
      <c r="C70" s="50"/>
      <c r="D70" s="115"/>
      <c r="E70" s="38"/>
      <c r="F70" s="1" t="s">
        <v>9</v>
      </c>
      <c r="G70" s="28">
        <f>'[44]приложение 7.2 1 кв. 2017'!$E$34*1000/1.18</f>
        <v>3434.5778884765796</v>
      </c>
      <c r="H70" s="38"/>
      <c r="I70" s="1" t="s">
        <v>9</v>
      </c>
      <c r="J70" s="105">
        <v>0</v>
      </c>
      <c r="K70" s="2" t="s">
        <v>10</v>
      </c>
      <c r="L70" s="50"/>
      <c r="N70" s="107"/>
    </row>
    <row r="71" spans="1:14" s="111" customFormat="1" ht="26.4" x14ac:dyDescent="0.25">
      <c r="A71" s="109"/>
      <c r="B71" s="41"/>
      <c r="C71" s="50"/>
      <c r="D71" s="115"/>
      <c r="E71" s="38"/>
      <c r="F71" s="28" t="s">
        <v>11</v>
      </c>
      <c r="G71" s="28">
        <f>'[44]приложение 7.2 1 кв. 2017'!$F$34*1000/1.18</f>
        <v>4943.371024061259</v>
      </c>
      <c r="H71" s="38"/>
      <c r="I71" s="28" t="s">
        <v>11</v>
      </c>
      <c r="J71" s="105">
        <v>0</v>
      </c>
      <c r="K71" s="2"/>
      <c r="L71" s="50"/>
      <c r="N71" s="104"/>
    </row>
    <row r="72" spans="1:14" s="111" customFormat="1" ht="27" customHeight="1" x14ac:dyDescent="0.25">
      <c r="A72" s="109"/>
      <c r="B72" s="41"/>
      <c r="C72" s="50"/>
      <c r="D72" s="115"/>
      <c r="E72" s="38"/>
      <c r="F72" s="112" t="s">
        <v>13</v>
      </c>
      <c r="G72" s="28">
        <f>'[44]приложение 7.2 1 кв. 2017'!$G$34*1000/1.18</f>
        <v>4852.0457907392492</v>
      </c>
      <c r="H72" s="38"/>
      <c r="I72" s="112" t="s">
        <v>13</v>
      </c>
      <c r="J72" s="105">
        <v>0</v>
      </c>
      <c r="K72" s="3" t="s">
        <v>12</v>
      </c>
      <c r="L72" s="50"/>
      <c r="N72" s="4"/>
    </row>
    <row r="73" spans="1:14" ht="15" customHeight="1" x14ac:dyDescent="0.25">
      <c r="A73" s="109">
        <v>15</v>
      </c>
      <c r="B73" s="41" t="s">
        <v>64</v>
      </c>
      <c r="C73" s="50">
        <v>1.5</v>
      </c>
      <c r="D73" s="115" t="s">
        <v>39</v>
      </c>
      <c r="E73" s="38">
        <f>G73</f>
        <v>13727.430127879663</v>
      </c>
      <c r="F73" s="28" t="s">
        <v>5</v>
      </c>
      <c r="G73" s="28">
        <f>'[44]приложение 7.2 1 кв. 2017'!$C$35*1000/1.18</f>
        <v>13727.430127879663</v>
      </c>
      <c r="H73" s="38">
        <f>J73</f>
        <v>0</v>
      </c>
      <c r="I73" s="28" t="s">
        <v>5</v>
      </c>
      <c r="J73" s="105">
        <v>0</v>
      </c>
      <c r="K73" s="103"/>
      <c r="L73" s="50"/>
      <c r="N73" s="104"/>
    </row>
    <row r="74" spans="1:14" s="111" customFormat="1" x14ac:dyDescent="0.25">
      <c r="A74" s="109"/>
      <c r="B74" s="41"/>
      <c r="C74" s="50"/>
      <c r="D74" s="115"/>
      <c r="E74" s="38"/>
      <c r="F74" s="1" t="s">
        <v>6</v>
      </c>
      <c r="G74" s="28">
        <f>'[44]приложение 7.2 1 кв. 2017'!$D$35*1000/1.18</f>
        <v>824.88775499830604</v>
      </c>
      <c r="H74" s="38"/>
      <c r="I74" s="1" t="s">
        <v>6</v>
      </c>
      <c r="J74" s="105">
        <v>0</v>
      </c>
      <c r="K74" s="2" t="s">
        <v>7</v>
      </c>
      <c r="L74" s="50"/>
      <c r="N74" s="104"/>
    </row>
    <row r="75" spans="1:14" s="111" customFormat="1" x14ac:dyDescent="0.25">
      <c r="A75" s="109"/>
      <c r="B75" s="41"/>
      <c r="C75" s="50"/>
      <c r="D75" s="115"/>
      <c r="E75" s="38"/>
      <c r="F75" s="1" t="s">
        <v>9</v>
      </c>
      <c r="G75" s="28">
        <f>'[44]приложение 7.2 1 кв. 2017'!$E$35*1000/1.18</f>
        <v>3568.6440677966102</v>
      </c>
      <c r="H75" s="38"/>
      <c r="I75" s="1" t="s">
        <v>9</v>
      </c>
      <c r="J75" s="105">
        <v>0</v>
      </c>
      <c r="K75" s="2" t="s">
        <v>10</v>
      </c>
      <c r="L75" s="50"/>
      <c r="N75" s="107"/>
    </row>
    <row r="76" spans="1:14" s="111" customFormat="1" ht="26.4" x14ac:dyDescent="0.25">
      <c r="A76" s="109"/>
      <c r="B76" s="41"/>
      <c r="C76" s="50"/>
      <c r="D76" s="115"/>
      <c r="E76" s="38"/>
      <c r="F76" s="28" t="s">
        <v>11</v>
      </c>
      <c r="G76" s="28">
        <f>'[44]приложение 7.2 1 кв. 2017'!$F$35*1000/1.18</f>
        <v>4337.2881355932204</v>
      </c>
      <c r="H76" s="38"/>
      <c r="I76" s="28" t="s">
        <v>11</v>
      </c>
      <c r="J76" s="105">
        <v>0</v>
      </c>
      <c r="K76" s="2"/>
      <c r="L76" s="50"/>
      <c r="N76" s="104"/>
    </row>
    <row r="77" spans="1:14" s="111" customFormat="1" ht="29.25" customHeight="1" x14ac:dyDescent="0.25">
      <c r="A77" s="109"/>
      <c r="B77" s="41"/>
      <c r="C77" s="50"/>
      <c r="D77" s="115"/>
      <c r="E77" s="38"/>
      <c r="F77" s="112" t="s">
        <v>13</v>
      </c>
      <c r="G77" s="28">
        <f>'[44]приложение 7.2 1 кв. 2017'!$G$35*1000/1.18</f>
        <v>4996.610169491526</v>
      </c>
      <c r="H77" s="38"/>
      <c r="I77" s="112" t="s">
        <v>13</v>
      </c>
      <c r="J77" s="105">
        <v>0</v>
      </c>
      <c r="K77" s="3" t="s">
        <v>12</v>
      </c>
      <c r="L77" s="50"/>
      <c r="N77" s="4"/>
    </row>
    <row r="78" spans="1:14" ht="15" customHeight="1" x14ac:dyDescent="0.25">
      <c r="A78" s="109">
        <v>15</v>
      </c>
      <c r="B78" s="41" t="s">
        <v>23</v>
      </c>
      <c r="C78" s="50" t="s">
        <v>94</v>
      </c>
      <c r="D78" s="115" t="s">
        <v>125</v>
      </c>
      <c r="E78" s="38">
        <f>G78</f>
        <v>5629.918765994772</v>
      </c>
      <c r="F78" s="28" t="s">
        <v>5</v>
      </c>
      <c r="G78" s="28">
        <f>'[44]приложение 7.2 1 кв. 2017'!$C$37*1000/1.18</f>
        <v>5629.918765994772</v>
      </c>
      <c r="H78" s="38">
        <f>J78</f>
        <v>6976.2384000000011</v>
      </c>
      <c r="I78" s="28" t="s">
        <v>5</v>
      </c>
      <c r="J78" s="116">
        <f>'[47]приложение 7.2 3 кв. 2017'!$R$37*1000</f>
        <v>6976.2384000000011</v>
      </c>
      <c r="K78" s="103"/>
      <c r="L78" s="50"/>
      <c r="N78" s="104"/>
    </row>
    <row r="79" spans="1:14" s="111" customFormat="1" x14ac:dyDescent="0.25">
      <c r="A79" s="109"/>
      <c r="B79" s="41"/>
      <c r="C79" s="50"/>
      <c r="D79" s="115"/>
      <c r="E79" s="38"/>
      <c r="F79" s="1" t="s">
        <v>6</v>
      </c>
      <c r="G79" s="28">
        <f>'[44]приложение 7.2 1 кв. 2017'!$D$37*1000/1.18</f>
        <v>394.09431361963397</v>
      </c>
      <c r="H79" s="38"/>
      <c r="I79" s="1" t="s">
        <v>6</v>
      </c>
      <c r="J79" s="102">
        <f>'[47]приложение 7.2 3 кв. 2017'!$S$37*1000</f>
        <v>561.46</v>
      </c>
      <c r="K79" s="2" t="s">
        <v>7</v>
      </c>
      <c r="L79" s="50"/>
      <c r="N79" s="104" t="s">
        <v>8</v>
      </c>
    </row>
    <row r="80" spans="1:14" s="111" customFormat="1" x14ac:dyDescent="0.25">
      <c r="A80" s="109"/>
      <c r="B80" s="41"/>
      <c r="C80" s="50"/>
      <c r="D80" s="115"/>
      <c r="E80" s="38"/>
      <c r="F80" s="1" t="s">
        <v>9</v>
      </c>
      <c r="G80" s="28">
        <f>'[44]приложение 7.2 1 кв. 2017'!$E$37*1000/1.18</f>
        <v>2251.9675063979089</v>
      </c>
      <c r="H80" s="38"/>
      <c r="I80" s="1" t="s">
        <v>9</v>
      </c>
      <c r="J80" s="102">
        <f>'[47]приложение 7.2 3 кв. 2017'!$T$37*1000</f>
        <v>2278.4735000000005</v>
      </c>
      <c r="K80" s="2" t="s">
        <v>10</v>
      </c>
      <c r="L80" s="50"/>
      <c r="N80" s="107" t="s">
        <v>40</v>
      </c>
    </row>
    <row r="81" spans="1:14" s="111" customFormat="1" ht="26.4" x14ac:dyDescent="0.25">
      <c r="A81" s="109"/>
      <c r="B81" s="41"/>
      <c r="C81" s="50"/>
      <c r="D81" s="115"/>
      <c r="E81" s="38"/>
      <c r="F81" s="28" t="s">
        <v>11</v>
      </c>
      <c r="G81" s="28">
        <f>'[44]приложение 7.2 1 кв. 2017'!$F$37*1000/1.18</f>
        <v>2983.8569459772289</v>
      </c>
      <c r="H81" s="38"/>
      <c r="I81" s="28" t="s">
        <v>11</v>
      </c>
      <c r="J81" s="102">
        <f>'[47]приложение 7.2 3 кв. 2017'!$U$37*1000</f>
        <v>4136.304900000001</v>
      </c>
      <c r="K81" s="2"/>
      <c r="L81" s="50"/>
      <c r="N81" s="104" t="s">
        <v>12</v>
      </c>
    </row>
    <row r="82" spans="1:14" s="111" customFormat="1" ht="29.25" customHeight="1" x14ac:dyDescent="0.25">
      <c r="A82" s="109"/>
      <c r="B82" s="41"/>
      <c r="C82" s="50"/>
      <c r="D82" s="115"/>
      <c r="E82" s="38"/>
      <c r="F82" s="112" t="s">
        <v>13</v>
      </c>
      <c r="G82" s="28">
        <f>'[44]приложение 7.2 1 кв. 2017'!$G$37*1000</f>
        <v>0</v>
      </c>
      <c r="H82" s="38"/>
      <c r="I82" s="112" t="s">
        <v>13</v>
      </c>
      <c r="J82" s="102">
        <f>'[47]приложение 7.2 3 кв. 2017'!$V$37*1000</f>
        <v>0</v>
      </c>
      <c r="K82" s="3" t="s">
        <v>12</v>
      </c>
      <c r="L82" s="50"/>
      <c r="N82" s="4"/>
    </row>
    <row r="83" spans="1:14" ht="15" hidden="1" customHeight="1" x14ac:dyDescent="0.25">
      <c r="A83" s="109">
        <v>15</v>
      </c>
      <c r="B83" s="41"/>
      <c r="C83" s="50"/>
      <c r="D83" s="115"/>
      <c r="E83" s="38">
        <f>G83</f>
        <v>0</v>
      </c>
      <c r="F83" s="28" t="s">
        <v>5</v>
      </c>
      <c r="G83" s="28"/>
      <c r="H83" s="38">
        <f>J83</f>
        <v>0</v>
      </c>
      <c r="I83" s="28" t="s">
        <v>5</v>
      </c>
      <c r="J83" s="116"/>
      <c r="K83" s="103"/>
      <c r="L83" s="50"/>
      <c r="N83" s="104"/>
    </row>
    <row r="84" spans="1:14" s="111" customFormat="1" ht="13.2" hidden="1" customHeight="1" x14ac:dyDescent="0.25">
      <c r="A84" s="109"/>
      <c r="B84" s="41"/>
      <c r="C84" s="50"/>
      <c r="D84" s="115"/>
      <c r="E84" s="38"/>
      <c r="F84" s="1" t="s">
        <v>6</v>
      </c>
      <c r="G84" s="28"/>
      <c r="H84" s="38"/>
      <c r="I84" s="1" t="s">
        <v>6</v>
      </c>
      <c r="J84" s="102"/>
      <c r="K84" s="2" t="s">
        <v>7</v>
      </c>
      <c r="L84" s="50"/>
      <c r="N84" s="104"/>
    </row>
    <row r="85" spans="1:14" s="111" customFormat="1" ht="13.2" hidden="1" customHeight="1" x14ac:dyDescent="0.25">
      <c r="A85" s="109"/>
      <c r="B85" s="41"/>
      <c r="C85" s="50"/>
      <c r="D85" s="115"/>
      <c r="E85" s="38"/>
      <c r="F85" s="1" t="s">
        <v>9</v>
      </c>
      <c r="G85" s="28"/>
      <c r="H85" s="38"/>
      <c r="I85" s="1" t="s">
        <v>9</v>
      </c>
      <c r="J85" s="102"/>
      <c r="K85" s="2" t="s">
        <v>10</v>
      </c>
      <c r="L85" s="50"/>
      <c r="N85" s="107"/>
    </row>
    <row r="86" spans="1:14" s="111" customFormat="1" ht="26.4" hidden="1" customHeight="1" x14ac:dyDescent="0.25">
      <c r="A86" s="109"/>
      <c r="B86" s="41"/>
      <c r="C86" s="50"/>
      <c r="D86" s="115"/>
      <c r="E86" s="38"/>
      <c r="F86" s="28" t="s">
        <v>11</v>
      </c>
      <c r="G86" s="28"/>
      <c r="H86" s="38"/>
      <c r="I86" s="28" t="s">
        <v>11</v>
      </c>
      <c r="J86" s="102"/>
      <c r="K86" s="2"/>
      <c r="L86" s="50"/>
      <c r="N86" s="104"/>
    </row>
    <row r="87" spans="1:14" s="111" customFormat="1" ht="29.25" hidden="1" customHeight="1" x14ac:dyDescent="0.25">
      <c r="A87" s="109"/>
      <c r="B87" s="41"/>
      <c r="C87" s="50"/>
      <c r="D87" s="115"/>
      <c r="E87" s="38"/>
      <c r="F87" s="112" t="s">
        <v>13</v>
      </c>
      <c r="G87" s="28"/>
      <c r="H87" s="38"/>
      <c r="I87" s="112" t="s">
        <v>13</v>
      </c>
      <c r="J87" s="102"/>
      <c r="K87" s="3" t="s">
        <v>12</v>
      </c>
      <c r="L87" s="50"/>
      <c r="N87" s="4"/>
    </row>
    <row r="88" spans="1:14" ht="15" customHeight="1" x14ac:dyDescent="0.25">
      <c r="A88" s="109">
        <v>16</v>
      </c>
      <c r="B88" s="55" t="s">
        <v>24</v>
      </c>
      <c r="C88" s="50" t="s">
        <v>95</v>
      </c>
      <c r="D88" s="115" t="s">
        <v>126</v>
      </c>
      <c r="E88" s="38">
        <f>G88</f>
        <v>5168.0671617743228</v>
      </c>
      <c r="F88" s="28" t="s">
        <v>5</v>
      </c>
      <c r="G88" s="28">
        <f>'[44]приложение 7.2 1 кв. 2017'!$C$38*1000/1.18</f>
        <v>5168.0671617743228</v>
      </c>
      <c r="H88" s="38">
        <f>J88</f>
        <v>3531.2620700000002</v>
      </c>
      <c r="I88" s="28" t="s">
        <v>5</v>
      </c>
      <c r="J88" s="116">
        <f>'[47]приложение 7.2 3 кв. 2017'!$R$38*1000</f>
        <v>3531.2620700000002</v>
      </c>
      <c r="K88" s="103"/>
      <c r="L88" s="50"/>
      <c r="N88" s="104"/>
    </row>
    <row r="89" spans="1:14" s="111" customFormat="1" x14ac:dyDescent="0.25">
      <c r="A89" s="109"/>
      <c r="B89" s="55"/>
      <c r="C89" s="50"/>
      <c r="D89" s="115"/>
      <c r="E89" s="38"/>
      <c r="F89" s="1" t="s">
        <v>6</v>
      </c>
      <c r="G89" s="28">
        <f>'[44]приложение 7.2 1 кв. 2017'!$D$38*1000/1.18</f>
        <v>361.76470132420258</v>
      </c>
      <c r="H89" s="38"/>
      <c r="I89" s="1" t="s">
        <v>6</v>
      </c>
      <c r="J89" s="102">
        <f>'[47]приложение 7.2 3 кв. 2017'!$S$38*1000</f>
        <v>468.81000000000006</v>
      </c>
      <c r="K89" s="2" t="s">
        <v>7</v>
      </c>
      <c r="L89" s="50"/>
      <c r="N89" s="104" t="s">
        <v>8</v>
      </c>
    </row>
    <row r="90" spans="1:14" s="111" customFormat="1" x14ac:dyDescent="0.25">
      <c r="A90" s="109"/>
      <c r="B90" s="55"/>
      <c r="C90" s="50"/>
      <c r="D90" s="115"/>
      <c r="E90" s="38"/>
      <c r="F90" s="1" t="s">
        <v>9</v>
      </c>
      <c r="G90" s="28">
        <f>'[44]приложение 7.2 1 кв. 2017'!$E$38*1000/1.18</f>
        <v>2067.2268647097289</v>
      </c>
      <c r="H90" s="38"/>
      <c r="I90" s="1" t="s">
        <v>9</v>
      </c>
      <c r="J90" s="102">
        <f>'[47]приложение 7.2 3 кв. 2017'!$T$38*1000</f>
        <v>1959.5698300000001</v>
      </c>
      <c r="K90" s="2" t="s">
        <v>10</v>
      </c>
      <c r="L90" s="50"/>
      <c r="N90" s="107" t="s">
        <v>40</v>
      </c>
    </row>
    <row r="91" spans="1:14" s="111" customFormat="1" ht="26.4" x14ac:dyDescent="0.25">
      <c r="A91" s="109"/>
      <c r="B91" s="55"/>
      <c r="C91" s="50"/>
      <c r="D91" s="115"/>
      <c r="E91" s="38"/>
      <c r="F91" s="28" t="s">
        <v>11</v>
      </c>
      <c r="G91" s="28">
        <f>'[44]приложение 7.2 1 кв. 2017'!$F$38*1000/1.18</f>
        <v>2739.0755957403908</v>
      </c>
      <c r="H91" s="38"/>
      <c r="I91" s="28" t="s">
        <v>11</v>
      </c>
      <c r="J91" s="102">
        <f>'[47]приложение 7.2 3 кв. 2017'!$U$38*1000</f>
        <v>1102.8822399999997</v>
      </c>
      <c r="K91" s="2"/>
      <c r="L91" s="50"/>
      <c r="N91" s="104" t="s">
        <v>12</v>
      </c>
    </row>
    <row r="92" spans="1:14" s="111" customFormat="1" x14ac:dyDescent="0.25">
      <c r="A92" s="109"/>
      <c r="B92" s="55"/>
      <c r="C92" s="50"/>
      <c r="D92" s="115"/>
      <c r="E92" s="38"/>
      <c r="F92" s="120" t="s">
        <v>13</v>
      </c>
      <c r="G92" s="28">
        <f>'[44]приложение 7.2 1 кв. 2017'!$G$38*1000</f>
        <v>0</v>
      </c>
      <c r="H92" s="38"/>
      <c r="I92" s="120" t="s">
        <v>13</v>
      </c>
      <c r="J92" s="102">
        <f>'[47]приложение 7.2 3 кв. 2017'!$V$38*1000</f>
        <v>0</v>
      </c>
      <c r="K92" s="2"/>
      <c r="L92" s="50"/>
      <c r="N92" s="6"/>
    </row>
    <row r="93" spans="1:14" ht="15" customHeight="1" x14ac:dyDescent="0.25">
      <c r="A93" s="109">
        <v>16</v>
      </c>
      <c r="B93" s="55" t="s">
        <v>25</v>
      </c>
      <c r="C93" s="50" t="s">
        <v>95</v>
      </c>
      <c r="D93" s="115" t="s">
        <v>127</v>
      </c>
      <c r="E93" s="38">
        <f>G93</f>
        <v>5173.2185023314833</v>
      </c>
      <c r="F93" s="28" t="s">
        <v>5</v>
      </c>
      <c r="G93" s="28">
        <f>'[44]приложение 7.2 1 кв. 2017'!$C$39*1000/1.18</f>
        <v>5173.2185023314833</v>
      </c>
      <c r="H93" s="38">
        <f>J93</f>
        <v>2894.2957999999999</v>
      </c>
      <c r="I93" s="28" t="s">
        <v>5</v>
      </c>
      <c r="J93" s="116">
        <f>'[47]приложение 7.2 3 кв. 2017'!$R$39*1000</f>
        <v>2894.2957999999999</v>
      </c>
      <c r="K93" s="103"/>
      <c r="L93" s="50"/>
      <c r="N93" s="104"/>
    </row>
    <row r="94" spans="1:14" s="111" customFormat="1" x14ac:dyDescent="0.25">
      <c r="A94" s="109"/>
      <c r="B94" s="55"/>
      <c r="C94" s="50"/>
      <c r="D94" s="115"/>
      <c r="E94" s="38"/>
      <c r="F94" s="1" t="s">
        <v>6</v>
      </c>
      <c r="G94" s="28">
        <f>'[44]приложение 7.2 1 кв. 2017'!$D$39*1000/1.18</f>
        <v>362.12529516320387</v>
      </c>
      <c r="H94" s="38"/>
      <c r="I94" s="1" t="s">
        <v>6</v>
      </c>
      <c r="J94" s="102">
        <f>'[47]приложение 7.2 3 кв. 2017'!$S$39*1000</f>
        <v>402.37999999999994</v>
      </c>
      <c r="K94" s="2" t="s">
        <v>7</v>
      </c>
      <c r="L94" s="50"/>
      <c r="N94" s="104" t="s">
        <v>8</v>
      </c>
    </row>
    <row r="95" spans="1:14" s="111" customFormat="1" x14ac:dyDescent="0.25">
      <c r="A95" s="109"/>
      <c r="B95" s="55"/>
      <c r="C95" s="50"/>
      <c r="D95" s="115"/>
      <c r="E95" s="38"/>
      <c r="F95" s="1" t="s">
        <v>9</v>
      </c>
      <c r="G95" s="28">
        <f>'[44]приложение 7.2 1 кв. 2017'!$E$39*1000/1.18</f>
        <v>2069.2874009325933</v>
      </c>
      <c r="H95" s="38"/>
      <c r="I95" s="1" t="s">
        <v>9</v>
      </c>
      <c r="J95" s="102">
        <f>'[47]приложение 7.2 3 кв. 2017'!$T$39*1000</f>
        <v>1201.7490899999998</v>
      </c>
      <c r="K95" s="2" t="s">
        <v>10</v>
      </c>
      <c r="L95" s="50"/>
      <c r="N95" s="107" t="s">
        <v>40</v>
      </c>
    </row>
    <row r="96" spans="1:14" s="111" customFormat="1" ht="26.4" x14ac:dyDescent="0.25">
      <c r="A96" s="109"/>
      <c r="B96" s="55"/>
      <c r="C96" s="50"/>
      <c r="D96" s="115"/>
      <c r="E96" s="38"/>
      <c r="F96" s="28" t="s">
        <v>11</v>
      </c>
      <c r="G96" s="28">
        <f>'[44]приложение 7.2 1 кв. 2017'!$F$39*1000/1.18</f>
        <v>2741.8058062356868</v>
      </c>
      <c r="H96" s="38"/>
      <c r="I96" s="28" t="s">
        <v>11</v>
      </c>
      <c r="J96" s="102">
        <f>'[47]приложение 7.2 3 кв. 2017'!$U$39*1000</f>
        <v>1290.16671</v>
      </c>
      <c r="K96" s="2"/>
      <c r="L96" s="50"/>
      <c r="N96" s="104" t="s">
        <v>12</v>
      </c>
    </row>
    <row r="97" spans="1:14" s="111" customFormat="1" x14ac:dyDescent="0.25">
      <c r="A97" s="109"/>
      <c r="B97" s="55"/>
      <c r="C97" s="50"/>
      <c r="D97" s="115"/>
      <c r="E97" s="38"/>
      <c r="F97" s="120" t="s">
        <v>13</v>
      </c>
      <c r="G97" s="28">
        <f>'[44]приложение 7.2 1 кв. 2017'!$G$39*1000</f>
        <v>0</v>
      </c>
      <c r="H97" s="38"/>
      <c r="I97" s="120" t="s">
        <v>13</v>
      </c>
      <c r="J97" s="102">
        <f>'[47]приложение 7.2 3 кв. 2017'!$V$39*1000</f>
        <v>0</v>
      </c>
      <c r="K97" s="2"/>
      <c r="L97" s="50"/>
      <c r="N97" s="6"/>
    </row>
    <row r="98" spans="1:14" ht="15" customHeight="1" x14ac:dyDescent="0.25">
      <c r="A98" s="109">
        <v>16</v>
      </c>
      <c r="B98" s="55" t="s">
        <v>26</v>
      </c>
      <c r="C98" s="50" t="s">
        <v>95</v>
      </c>
      <c r="D98" s="115" t="s">
        <v>128</v>
      </c>
      <c r="E98" s="38">
        <f>G98</f>
        <v>5166.5182715787378</v>
      </c>
      <c r="F98" s="28" t="s">
        <v>5</v>
      </c>
      <c r="G98" s="28">
        <f>'[44]приложение 7.2 1 кв. 2017'!$C$40*1000/1.18</f>
        <v>5166.5182715787378</v>
      </c>
      <c r="H98" s="38">
        <f>J98</f>
        <v>1708.4462799999999</v>
      </c>
      <c r="I98" s="28" t="s">
        <v>5</v>
      </c>
      <c r="J98" s="116">
        <f>'[47]приложение 7.2 3 кв. 2017'!$R$40*1000</f>
        <v>1708.4462799999999</v>
      </c>
      <c r="K98" s="103"/>
      <c r="L98" s="50"/>
      <c r="N98" s="104"/>
    </row>
    <row r="99" spans="1:14" s="111" customFormat="1" x14ac:dyDescent="0.25">
      <c r="A99" s="109"/>
      <c r="B99" s="55"/>
      <c r="C99" s="50"/>
      <c r="D99" s="115"/>
      <c r="E99" s="38"/>
      <c r="F99" s="1" t="s">
        <v>6</v>
      </c>
      <c r="G99" s="28">
        <f>'[44]приложение 7.2 1 кв. 2017'!$D$40*1000/1.18</f>
        <v>361.6562790105117</v>
      </c>
      <c r="H99" s="38"/>
      <c r="I99" s="1" t="s">
        <v>6</v>
      </c>
      <c r="J99" s="102">
        <f>'[47]приложение 7.2 3 кв. 2017'!$S$40*1000</f>
        <v>274.78928999999994</v>
      </c>
      <c r="K99" s="2" t="s">
        <v>7</v>
      </c>
      <c r="L99" s="50"/>
      <c r="N99" s="104" t="s">
        <v>8</v>
      </c>
    </row>
    <row r="100" spans="1:14" s="111" customFormat="1" x14ac:dyDescent="0.25">
      <c r="A100" s="109"/>
      <c r="B100" s="55"/>
      <c r="C100" s="50"/>
      <c r="D100" s="115"/>
      <c r="E100" s="38"/>
      <c r="F100" s="1" t="s">
        <v>9</v>
      </c>
      <c r="G100" s="28">
        <f>'[44]приложение 7.2 1 кв. 2017'!$E$40*1000/1.18</f>
        <v>2066.6073086314955</v>
      </c>
      <c r="H100" s="38"/>
      <c r="I100" s="1" t="s">
        <v>9</v>
      </c>
      <c r="J100" s="102">
        <f>'[47]приложение 7.2 3 кв. 2017'!$T$40*1000</f>
        <v>602.52678000000014</v>
      </c>
      <c r="K100" s="2" t="s">
        <v>10</v>
      </c>
      <c r="L100" s="50"/>
      <c r="N100" s="107" t="s">
        <v>40</v>
      </c>
    </row>
    <row r="101" spans="1:14" s="111" customFormat="1" ht="26.4" x14ac:dyDescent="0.25">
      <c r="A101" s="109"/>
      <c r="B101" s="55"/>
      <c r="C101" s="50"/>
      <c r="D101" s="115"/>
      <c r="E101" s="38"/>
      <c r="F101" s="28" t="s">
        <v>11</v>
      </c>
      <c r="G101" s="28">
        <f>'[44]приложение 7.2 1 кв. 2017'!$F$40*1000/1.18</f>
        <v>2738.254683936731</v>
      </c>
      <c r="H101" s="38"/>
      <c r="I101" s="28" t="s">
        <v>11</v>
      </c>
      <c r="J101" s="102">
        <f>'[47]приложение 7.2 3 кв. 2017'!$U$40*1000</f>
        <v>831.13021000000003</v>
      </c>
      <c r="K101" s="2"/>
      <c r="L101" s="50"/>
      <c r="N101" s="104" t="s">
        <v>12</v>
      </c>
    </row>
    <row r="102" spans="1:14" s="111" customFormat="1" x14ac:dyDescent="0.25">
      <c r="A102" s="109"/>
      <c r="B102" s="55"/>
      <c r="C102" s="50"/>
      <c r="D102" s="115"/>
      <c r="E102" s="38"/>
      <c r="F102" s="120" t="s">
        <v>13</v>
      </c>
      <c r="G102" s="28">
        <f>'[44]приложение 7.2 1 кв. 2017'!$G$40*1000</f>
        <v>0</v>
      </c>
      <c r="H102" s="38"/>
      <c r="I102" s="120" t="s">
        <v>13</v>
      </c>
      <c r="J102" s="102">
        <f>'[47]приложение 7.2 3 кв. 2017'!$V$40*1000</f>
        <v>0</v>
      </c>
      <c r="K102" s="2"/>
      <c r="L102" s="50"/>
      <c r="N102" s="6"/>
    </row>
    <row r="103" spans="1:14" ht="15" customHeight="1" x14ac:dyDescent="0.25">
      <c r="A103" s="109">
        <v>16</v>
      </c>
      <c r="B103" s="55" t="s">
        <v>27</v>
      </c>
      <c r="C103" s="50" t="s">
        <v>96</v>
      </c>
      <c r="D103" s="115" t="s">
        <v>129</v>
      </c>
      <c r="E103" s="38">
        <f>G103</f>
        <v>6710.0133625691105</v>
      </c>
      <c r="F103" s="28" t="s">
        <v>5</v>
      </c>
      <c r="G103" s="28">
        <f>'[44]приложение 7.2 1 кв. 2017'!$C$41*1000/1.18</f>
        <v>6710.0133625691105</v>
      </c>
      <c r="H103" s="38">
        <f>J103</f>
        <v>477.33566000000002</v>
      </c>
      <c r="I103" s="28" t="s">
        <v>5</v>
      </c>
      <c r="J103" s="116">
        <f>'[47]приложение 7.2 3 кв. 2017'!$R$41*1000</f>
        <v>477.33566000000002</v>
      </c>
      <c r="K103" s="103"/>
      <c r="L103" s="50"/>
      <c r="N103" s="104"/>
    </row>
    <row r="104" spans="1:14" s="111" customFormat="1" x14ac:dyDescent="0.25">
      <c r="A104" s="109"/>
      <c r="B104" s="55"/>
      <c r="C104" s="50"/>
      <c r="D104" s="115"/>
      <c r="E104" s="38"/>
      <c r="F104" s="1" t="s">
        <v>6</v>
      </c>
      <c r="G104" s="28">
        <f>'[44]приложение 7.2 1 кв. 2017'!$D$41*1000/1.18</f>
        <v>469.7009353798378</v>
      </c>
      <c r="H104" s="38"/>
      <c r="I104" s="1" t="s">
        <v>6</v>
      </c>
      <c r="J104" s="102">
        <f>'[47]приложение 7.2 3 кв. 2017'!$S$41*1000</f>
        <v>124.08</v>
      </c>
      <c r="K104" s="2" t="s">
        <v>7</v>
      </c>
      <c r="L104" s="50"/>
      <c r="N104" s="104" t="s">
        <v>8</v>
      </c>
    </row>
    <row r="105" spans="1:14" s="111" customFormat="1" x14ac:dyDescent="0.25">
      <c r="A105" s="109"/>
      <c r="B105" s="55"/>
      <c r="C105" s="50"/>
      <c r="D105" s="115"/>
      <c r="E105" s="38"/>
      <c r="F105" s="1" t="s">
        <v>9</v>
      </c>
      <c r="G105" s="28">
        <f>'[44]приложение 7.2 1 кв. 2017'!$E$41*1000/1.18</f>
        <v>2684.0053450276446</v>
      </c>
      <c r="H105" s="38"/>
      <c r="I105" s="1" t="s">
        <v>9</v>
      </c>
      <c r="J105" s="102">
        <f>'[47]приложение 7.2 3 кв. 2017'!$T$41*1000</f>
        <v>158.23213000000001</v>
      </c>
      <c r="K105" s="2" t="s">
        <v>10</v>
      </c>
      <c r="L105" s="50"/>
      <c r="N105" s="107" t="s">
        <v>40</v>
      </c>
    </row>
    <row r="106" spans="1:14" s="111" customFormat="1" ht="26.4" x14ac:dyDescent="0.25">
      <c r="A106" s="109"/>
      <c r="B106" s="55"/>
      <c r="C106" s="50"/>
      <c r="D106" s="115"/>
      <c r="E106" s="38"/>
      <c r="F106" s="28" t="s">
        <v>11</v>
      </c>
      <c r="G106" s="28">
        <f>'[44]приложение 7.2 1 кв. 2017'!$F$41*1000/1.18</f>
        <v>3556.3070821616288</v>
      </c>
      <c r="H106" s="38"/>
      <c r="I106" s="28" t="s">
        <v>11</v>
      </c>
      <c r="J106" s="102">
        <f>'[47]приложение 7.2 3 кв. 2017'!$U$41*1000</f>
        <v>195.02352999999999</v>
      </c>
      <c r="K106" s="2"/>
      <c r="L106" s="50"/>
      <c r="N106" s="104" t="s">
        <v>12</v>
      </c>
    </row>
    <row r="107" spans="1:14" s="111" customFormat="1" x14ac:dyDescent="0.25">
      <c r="A107" s="109"/>
      <c r="B107" s="55"/>
      <c r="C107" s="50"/>
      <c r="D107" s="115"/>
      <c r="E107" s="38"/>
      <c r="F107" s="120" t="s">
        <v>13</v>
      </c>
      <c r="G107" s="28">
        <f>'[44]приложение 7.2 1 кв. 2017'!$G$41*1000</f>
        <v>0</v>
      </c>
      <c r="H107" s="38"/>
      <c r="I107" s="120" t="s">
        <v>13</v>
      </c>
      <c r="J107" s="102">
        <f>'[47]приложение 7.2 3 кв. 2017'!$V$41*1000</f>
        <v>0</v>
      </c>
      <c r="K107" s="2"/>
      <c r="L107" s="50"/>
      <c r="N107" s="6"/>
    </row>
    <row r="108" spans="1:14" ht="15" customHeight="1" x14ac:dyDescent="0.25">
      <c r="A108" s="121">
        <v>16</v>
      </c>
      <c r="B108" s="56" t="s">
        <v>65</v>
      </c>
      <c r="C108" s="51"/>
      <c r="D108" s="117"/>
      <c r="E108" s="47">
        <f>G108</f>
        <v>4730.0000000000009</v>
      </c>
      <c r="F108" s="28" t="s">
        <v>5</v>
      </c>
      <c r="G108" s="28">
        <f>'[44]приложение 7.2 1 кв. 2017'!$C$43*1000/1.18</f>
        <v>4730.0000000000009</v>
      </c>
      <c r="H108" s="47">
        <f>J108</f>
        <v>0</v>
      </c>
      <c r="I108" s="28" t="s">
        <v>5</v>
      </c>
      <c r="J108" s="116">
        <v>0</v>
      </c>
      <c r="K108" s="103"/>
      <c r="L108" s="51"/>
      <c r="N108" s="104"/>
    </row>
    <row r="109" spans="1:14" s="111" customFormat="1" x14ac:dyDescent="0.25">
      <c r="A109" s="122"/>
      <c r="B109" s="57"/>
      <c r="C109" s="52"/>
      <c r="D109" s="118"/>
      <c r="E109" s="48"/>
      <c r="F109" s="1" t="s">
        <v>6</v>
      </c>
      <c r="G109" s="28">
        <f>'[44]приложение 7.2 1 кв. 2017'!$D$43</f>
        <v>0</v>
      </c>
      <c r="H109" s="48"/>
      <c r="I109" s="1" t="s">
        <v>6</v>
      </c>
      <c r="J109" s="116">
        <v>0</v>
      </c>
      <c r="K109" s="2" t="s">
        <v>7</v>
      </c>
      <c r="L109" s="52"/>
      <c r="N109" s="104"/>
    </row>
    <row r="110" spans="1:14" s="111" customFormat="1" x14ac:dyDescent="0.25">
      <c r="A110" s="122"/>
      <c r="B110" s="57"/>
      <c r="C110" s="52"/>
      <c r="D110" s="118"/>
      <c r="E110" s="48"/>
      <c r="F110" s="1" t="s">
        <v>9</v>
      </c>
      <c r="G110" s="28">
        <f>'[44]приложение 7.2 1 кв. 2017'!$E$43</f>
        <v>0</v>
      </c>
      <c r="H110" s="48"/>
      <c r="I110" s="1" t="s">
        <v>9</v>
      </c>
      <c r="J110" s="116">
        <v>0</v>
      </c>
      <c r="K110" s="2" t="s">
        <v>10</v>
      </c>
      <c r="L110" s="52"/>
      <c r="N110" s="107"/>
    </row>
    <row r="111" spans="1:14" s="111" customFormat="1" ht="26.4" x14ac:dyDescent="0.25">
      <c r="A111" s="122"/>
      <c r="B111" s="57"/>
      <c r="C111" s="52"/>
      <c r="D111" s="118"/>
      <c r="E111" s="48"/>
      <c r="F111" s="28" t="s">
        <v>11</v>
      </c>
      <c r="G111" s="28">
        <f>'[44]приложение 7.2 1 кв. 2017'!$F$43</f>
        <v>0</v>
      </c>
      <c r="H111" s="48"/>
      <c r="I111" s="28" t="s">
        <v>11</v>
      </c>
      <c r="J111" s="116">
        <v>0</v>
      </c>
      <c r="K111" s="2"/>
      <c r="L111" s="52"/>
      <c r="N111" s="104"/>
    </row>
    <row r="112" spans="1:14" s="111" customFormat="1" x14ac:dyDescent="0.25">
      <c r="A112" s="122"/>
      <c r="B112" s="57"/>
      <c r="C112" s="52"/>
      <c r="D112" s="118"/>
      <c r="E112" s="48"/>
      <c r="F112" s="120" t="s">
        <v>13</v>
      </c>
      <c r="G112" s="28">
        <f>'[44]приложение 7.2 1 кв. 2017'!$G$43*1000/1.18</f>
        <v>4730.0000000000009</v>
      </c>
      <c r="H112" s="48"/>
      <c r="I112" s="120" t="s">
        <v>13</v>
      </c>
      <c r="J112" s="116">
        <v>0</v>
      </c>
      <c r="K112" s="2"/>
      <c r="L112" s="52"/>
      <c r="N112" s="6"/>
    </row>
    <row r="113" spans="1:14" ht="15" customHeight="1" x14ac:dyDescent="0.25">
      <c r="A113" s="121">
        <v>16</v>
      </c>
      <c r="B113" s="56" t="s">
        <v>66</v>
      </c>
      <c r="C113" s="51"/>
      <c r="D113" s="117"/>
      <c r="E113" s="47">
        <f>G113</f>
        <v>2033.8983050847462</v>
      </c>
      <c r="F113" s="28" t="s">
        <v>5</v>
      </c>
      <c r="G113" s="28">
        <f>'[44]приложение 7.2 1 кв. 2017'!$C$45*1000/1.18</f>
        <v>2033.8983050847462</v>
      </c>
      <c r="H113" s="47">
        <f>J113</f>
        <v>0</v>
      </c>
      <c r="I113" s="28" t="s">
        <v>5</v>
      </c>
      <c r="J113" s="116">
        <v>0</v>
      </c>
      <c r="K113" s="103"/>
      <c r="L113" s="51"/>
      <c r="N113" s="104"/>
    </row>
    <row r="114" spans="1:14" s="111" customFormat="1" x14ac:dyDescent="0.25">
      <c r="A114" s="122"/>
      <c r="B114" s="57"/>
      <c r="C114" s="52"/>
      <c r="D114" s="118"/>
      <c r="E114" s="48"/>
      <c r="F114" s="1" t="s">
        <v>6</v>
      </c>
      <c r="G114" s="28">
        <v>0</v>
      </c>
      <c r="H114" s="48"/>
      <c r="I114" s="1" t="s">
        <v>6</v>
      </c>
      <c r="J114" s="116">
        <v>0</v>
      </c>
      <c r="K114" s="2" t="s">
        <v>7</v>
      </c>
      <c r="L114" s="52"/>
      <c r="N114" s="104"/>
    </row>
    <row r="115" spans="1:14" s="111" customFormat="1" x14ac:dyDescent="0.25">
      <c r="A115" s="122"/>
      <c r="B115" s="57"/>
      <c r="C115" s="52"/>
      <c r="D115" s="118"/>
      <c r="E115" s="48"/>
      <c r="F115" s="1" t="s">
        <v>9</v>
      </c>
      <c r="G115" s="28">
        <v>0</v>
      </c>
      <c r="H115" s="48"/>
      <c r="I115" s="1" t="s">
        <v>9</v>
      </c>
      <c r="J115" s="116">
        <v>0</v>
      </c>
      <c r="K115" s="2" t="s">
        <v>10</v>
      </c>
      <c r="L115" s="52"/>
      <c r="N115" s="107"/>
    </row>
    <row r="116" spans="1:14" s="111" customFormat="1" ht="26.4" x14ac:dyDescent="0.25">
      <c r="A116" s="122"/>
      <c r="B116" s="57"/>
      <c r="C116" s="52"/>
      <c r="D116" s="118"/>
      <c r="E116" s="48"/>
      <c r="F116" s="28" t="s">
        <v>11</v>
      </c>
      <c r="G116" s="28">
        <f>'[44]приложение 7.2 1 кв. 2017'!$F$45*1000/1.18</f>
        <v>2033.8983050847462</v>
      </c>
      <c r="H116" s="48"/>
      <c r="I116" s="28" t="s">
        <v>11</v>
      </c>
      <c r="J116" s="116">
        <v>0</v>
      </c>
      <c r="K116" s="2"/>
      <c r="L116" s="52"/>
      <c r="N116" s="6"/>
    </row>
    <row r="117" spans="1:14" s="111" customFormat="1" x14ac:dyDescent="0.25">
      <c r="A117" s="122"/>
      <c r="B117" s="57"/>
      <c r="C117" s="52"/>
      <c r="D117" s="118"/>
      <c r="E117" s="48"/>
      <c r="F117" s="120" t="s">
        <v>13</v>
      </c>
      <c r="G117" s="28">
        <v>0</v>
      </c>
      <c r="H117" s="48"/>
      <c r="I117" s="120" t="s">
        <v>13</v>
      </c>
      <c r="J117" s="116">
        <v>0</v>
      </c>
      <c r="K117" s="2"/>
      <c r="L117" s="52"/>
      <c r="N117" s="6"/>
    </row>
    <row r="118" spans="1:14" ht="15" customHeight="1" x14ac:dyDescent="0.25">
      <c r="A118" s="121">
        <v>16</v>
      </c>
      <c r="B118" s="56" t="s">
        <v>67</v>
      </c>
      <c r="C118" s="51"/>
      <c r="D118" s="117"/>
      <c r="E118" s="47">
        <f>G118</f>
        <v>622.88135593220341</v>
      </c>
      <c r="F118" s="28" t="s">
        <v>5</v>
      </c>
      <c r="G118" s="28">
        <f>'[44]приложение 7.2 1 кв. 2017'!$C$46*1000/1.18</f>
        <v>622.88135593220341</v>
      </c>
      <c r="H118" s="47">
        <f>J118</f>
        <v>0</v>
      </c>
      <c r="I118" s="28" t="s">
        <v>5</v>
      </c>
      <c r="J118" s="116">
        <v>0</v>
      </c>
      <c r="K118" s="103"/>
      <c r="L118" s="51"/>
      <c r="N118" s="104"/>
    </row>
    <row r="119" spans="1:14" s="111" customFormat="1" x14ac:dyDescent="0.25">
      <c r="A119" s="122"/>
      <c r="B119" s="57"/>
      <c r="C119" s="52"/>
      <c r="D119" s="118"/>
      <c r="E119" s="48"/>
      <c r="F119" s="1" t="s">
        <v>6</v>
      </c>
      <c r="G119" s="28">
        <v>0</v>
      </c>
      <c r="H119" s="48"/>
      <c r="I119" s="1" t="s">
        <v>6</v>
      </c>
      <c r="J119" s="116">
        <v>0</v>
      </c>
      <c r="K119" s="2" t="s">
        <v>7</v>
      </c>
      <c r="L119" s="52"/>
      <c r="N119" s="104"/>
    </row>
    <row r="120" spans="1:14" s="111" customFormat="1" x14ac:dyDescent="0.25">
      <c r="A120" s="122"/>
      <c r="B120" s="57"/>
      <c r="C120" s="52"/>
      <c r="D120" s="118"/>
      <c r="E120" s="48"/>
      <c r="F120" s="1" t="s">
        <v>9</v>
      </c>
      <c r="G120" s="28">
        <v>0</v>
      </c>
      <c r="H120" s="48"/>
      <c r="I120" s="1" t="s">
        <v>9</v>
      </c>
      <c r="J120" s="116">
        <v>0</v>
      </c>
      <c r="K120" s="2" t="s">
        <v>10</v>
      </c>
      <c r="L120" s="52"/>
      <c r="N120" s="107"/>
    </row>
    <row r="121" spans="1:14" s="111" customFormat="1" ht="26.4" x14ac:dyDescent="0.25">
      <c r="A121" s="122"/>
      <c r="B121" s="57"/>
      <c r="C121" s="52"/>
      <c r="D121" s="118"/>
      <c r="E121" s="48"/>
      <c r="F121" s="28" t="s">
        <v>11</v>
      </c>
      <c r="G121" s="28">
        <f>'[44]приложение 7.2 1 кв. 2017'!$F$46*1000/1.18</f>
        <v>622.88135593220341</v>
      </c>
      <c r="H121" s="48"/>
      <c r="I121" s="28" t="s">
        <v>11</v>
      </c>
      <c r="J121" s="116">
        <v>0</v>
      </c>
      <c r="K121" s="2"/>
      <c r="L121" s="52"/>
      <c r="N121" s="6"/>
    </row>
    <row r="122" spans="1:14" s="111" customFormat="1" x14ac:dyDescent="0.25">
      <c r="A122" s="122"/>
      <c r="B122" s="57"/>
      <c r="C122" s="52"/>
      <c r="D122" s="118"/>
      <c r="E122" s="48"/>
      <c r="F122" s="120" t="s">
        <v>13</v>
      </c>
      <c r="G122" s="28">
        <v>0</v>
      </c>
      <c r="H122" s="48"/>
      <c r="I122" s="120" t="s">
        <v>13</v>
      </c>
      <c r="J122" s="116">
        <v>0</v>
      </c>
      <c r="K122" s="2"/>
      <c r="L122" s="52"/>
      <c r="N122" s="6"/>
    </row>
    <row r="123" spans="1:14" ht="15" customHeight="1" x14ac:dyDescent="0.25">
      <c r="A123" s="121">
        <v>16</v>
      </c>
      <c r="B123" s="56" t="s">
        <v>68</v>
      </c>
      <c r="C123" s="51"/>
      <c r="D123" s="117"/>
      <c r="E123" s="47">
        <f>G123</f>
        <v>254.23728813559327</v>
      </c>
      <c r="F123" s="28" t="s">
        <v>5</v>
      </c>
      <c r="G123" s="28">
        <f>'[44]приложение 7.2 1 кв. 2017'!$C$47*1000/1.18</f>
        <v>254.23728813559327</v>
      </c>
      <c r="H123" s="47">
        <f>J123</f>
        <v>0</v>
      </c>
      <c r="I123" s="28" t="s">
        <v>5</v>
      </c>
      <c r="J123" s="116">
        <v>0</v>
      </c>
      <c r="K123" s="103"/>
      <c r="L123" s="51"/>
      <c r="N123" s="104"/>
    </row>
    <row r="124" spans="1:14" s="111" customFormat="1" x14ac:dyDescent="0.25">
      <c r="A124" s="122"/>
      <c r="B124" s="57"/>
      <c r="C124" s="52"/>
      <c r="D124" s="118"/>
      <c r="E124" s="48"/>
      <c r="F124" s="1" t="s">
        <v>6</v>
      </c>
      <c r="G124" s="28">
        <v>0</v>
      </c>
      <c r="H124" s="48"/>
      <c r="I124" s="1" t="s">
        <v>6</v>
      </c>
      <c r="J124" s="116">
        <v>0</v>
      </c>
      <c r="K124" s="2" t="s">
        <v>7</v>
      </c>
      <c r="L124" s="52"/>
      <c r="N124" s="104"/>
    </row>
    <row r="125" spans="1:14" s="111" customFormat="1" x14ac:dyDescent="0.25">
      <c r="A125" s="122"/>
      <c r="B125" s="57"/>
      <c r="C125" s="52"/>
      <c r="D125" s="118"/>
      <c r="E125" s="48"/>
      <c r="F125" s="1" t="s">
        <v>9</v>
      </c>
      <c r="G125" s="28">
        <v>0</v>
      </c>
      <c r="H125" s="48"/>
      <c r="I125" s="1" t="s">
        <v>9</v>
      </c>
      <c r="J125" s="116">
        <v>0</v>
      </c>
      <c r="K125" s="2" t="s">
        <v>10</v>
      </c>
      <c r="L125" s="52"/>
      <c r="N125" s="107"/>
    </row>
    <row r="126" spans="1:14" s="111" customFormat="1" ht="26.4" x14ac:dyDescent="0.25">
      <c r="A126" s="122"/>
      <c r="B126" s="57"/>
      <c r="C126" s="52"/>
      <c r="D126" s="118"/>
      <c r="E126" s="48"/>
      <c r="F126" s="28" t="s">
        <v>11</v>
      </c>
      <c r="G126" s="28">
        <f>'[44]приложение 7.2 1 кв. 2017'!$F$47*1000/1.18</f>
        <v>254.23728813559327</v>
      </c>
      <c r="H126" s="48"/>
      <c r="I126" s="28" t="s">
        <v>11</v>
      </c>
      <c r="J126" s="116">
        <v>0</v>
      </c>
      <c r="K126" s="2"/>
      <c r="L126" s="52"/>
      <c r="N126" s="6"/>
    </row>
    <row r="127" spans="1:14" s="111" customFormat="1" x14ac:dyDescent="0.25">
      <c r="A127" s="122"/>
      <c r="B127" s="57"/>
      <c r="C127" s="52"/>
      <c r="D127" s="118"/>
      <c r="E127" s="48"/>
      <c r="F127" s="120" t="s">
        <v>13</v>
      </c>
      <c r="G127" s="28">
        <v>0</v>
      </c>
      <c r="H127" s="48"/>
      <c r="I127" s="120" t="s">
        <v>13</v>
      </c>
      <c r="J127" s="116">
        <v>0</v>
      </c>
      <c r="K127" s="2"/>
      <c r="L127" s="52"/>
      <c r="N127" s="6"/>
    </row>
    <row r="128" spans="1:14" ht="15" customHeight="1" x14ac:dyDescent="0.25">
      <c r="A128" s="121">
        <v>16</v>
      </c>
      <c r="B128" s="56" t="s">
        <v>69</v>
      </c>
      <c r="C128" s="51"/>
      <c r="D128" s="117"/>
      <c r="E128" s="47">
        <f>G128</f>
        <v>5084.7457627118656</v>
      </c>
      <c r="F128" s="28" t="s">
        <v>5</v>
      </c>
      <c r="G128" s="28">
        <f>'[44]приложение 7.2 1 кв. 2017'!$C$48*1000/1.18</f>
        <v>5084.7457627118656</v>
      </c>
      <c r="H128" s="47">
        <f>J128</f>
        <v>0</v>
      </c>
      <c r="I128" s="28" t="s">
        <v>5</v>
      </c>
      <c r="J128" s="116">
        <v>0</v>
      </c>
      <c r="K128" s="103"/>
      <c r="L128" s="51"/>
      <c r="N128" s="104"/>
    </row>
    <row r="129" spans="1:14" s="111" customFormat="1" x14ac:dyDescent="0.25">
      <c r="A129" s="122"/>
      <c r="B129" s="57"/>
      <c r="C129" s="52"/>
      <c r="D129" s="118"/>
      <c r="E129" s="48"/>
      <c r="F129" s="1" t="s">
        <v>6</v>
      </c>
      <c r="G129" s="28">
        <v>0</v>
      </c>
      <c r="H129" s="48"/>
      <c r="I129" s="1" t="s">
        <v>6</v>
      </c>
      <c r="J129" s="116">
        <v>0</v>
      </c>
      <c r="K129" s="2" t="s">
        <v>7</v>
      </c>
      <c r="L129" s="52"/>
      <c r="N129" s="104"/>
    </row>
    <row r="130" spans="1:14" s="111" customFormat="1" x14ac:dyDescent="0.25">
      <c r="A130" s="122"/>
      <c r="B130" s="57"/>
      <c r="C130" s="52"/>
      <c r="D130" s="118"/>
      <c r="E130" s="48"/>
      <c r="F130" s="1" t="s">
        <v>9</v>
      </c>
      <c r="G130" s="28">
        <v>0</v>
      </c>
      <c r="H130" s="48"/>
      <c r="I130" s="1" t="s">
        <v>9</v>
      </c>
      <c r="J130" s="116">
        <v>0</v>
      </c>
      <c r="K130" s="2" t="s">
        <v>10</v>
      </c>
      <c r="L130" s="52"/>
      <c r="N130" s="107"/>
    </row>
    <row r="131" spans="1:14" s="111" customFormat="1" ht="26.4" x14ac:dyDescent="0.25">
      <c r="A131" s="122"/>
      <c r="B131" s="57"/>
      <c r="C131" s="52"/>
      <c r="D131" s="118"/>
      <c r="E131" s="48"/>
      <c r="F131" s="28" t="s">
        <v>11</v>
      </c>
      <c r="G131" s="28">
        <f>'[44]приложение 7.2 1 кв. 2017'!$F$48*1000/1.18</f>
        <v>5084.7457627118656</v>
      </c>
      <c r="H131" s="48"/>
      <c r="I131" s="28" t="s">
        <v>11</v>
      </c>
      <c r="J131" s="116">
        <v>0</v>
      </c>
      <c r="K131" s="2"/>
      <c r="L131" s="52"/>
      <c r="N131" s="6"/>
    </row>
    <row r="132" spans="1:14" s="111" customFormat="1" x14ac:dyDescent="0.25">
      <c r="A132" s="122"/>
      <c r="B132" s="57"/>
      <c r="C132" s="52"/>
      <c r="D132" s="118"/>
      <c r="E132" s="48"/>
      <c r="F132" s="120" t="s">
        <v>13</v>
      </c>
      <c r="G132" s="28">
        <v>0</v>
      </c>
      <c r="H132" s="48"/>
      <c r="I132" s="120" t="s">
        <v>13</v>
      </c>
      <c r="J132" s="116">
        <v>0</v>
      </c>
      <c r="K132" s="2"/>
      <c r="L132" s="52"/>
      <c r="N132" s="6"/>
    </row>
    <row r="133" spans="1:14" ht="15" customHeight="1" x14ac:dyDescent="0.25">
      <c r="A133" s="121">
        <v>16</v>
      </c>
      <c r="B133" s="55" t="s">
        <v>70</v>
      </c>
      <c r="C133" s="50"/>
      <c r="D133" s="115"/>
      <c r="E133" s="38">
        <f>G133</f>
        <v>677.96610169491532</v>
      </c>
      <c r="F133" s="28" t="s">
        <v>5</v>
      </c>
      <c r="G133" s="28">
        <f>'[44]приложение 7.2 1 кв. 2017'!$C$49*1000/1.18</f>
        <v>677.96610169491532</v>
      </c>
      <c r="H133" s="38">
        <f>J133</f>
        <v>0</v>
      </c>
      <c r="I133" s="28" t="s">
        <v>5</v>
      </c>
      <c r="J133" s="116">
        <v>0</v>
      </c>
      <c r="K133" s="103"/>
      <c r="L133" s="51"/>
      <c r="N133" s="104"/>
    </row>
    <row r="134" spans="1:14" s="111" customFormat="1" x14ac:dyDescent="0.25">
      <c r="A134" s="122"/>
      <c r="B134" s="55"/>
      <c r="C134" s="50"/>
      <c r="D134" s="115"/>
      <c r="E134" s="38"/>
      <c r="F134" s="1" t="s">
        <v>6</v>
      </c>
      <c r="G134" s="28">
        <v>0</v>
      </c>
      <c r="H134" s="38"/>
      <c r="I134" s="1" t="s">
        <v>6</v>
      </c>
      <c r="J134" s="116">
        <v>0</v>
      </c>
      <c r="K134" s="2" t="s">
        <v>7</v>
      </c>
      <c r="L134" s="52"/>
      <c r="N134" s="104"/>
    </row>
    <row r="135" spans="1:14" s="111" customFormat="1" x14ac:dyDescent="0.25">
      <c r="A135" s="122"/>
      <c r="B135" s="55"/>
      <c r="C135" s="50"/>
      <c r="D135" s="115"/>
      <c r="E135" s="38"/>
      <c r="F135" s="1" t="s">
        <v>9</v>
      </c>
      <c r="G135" s="28">
        <v>0</v>
      </c>
      <c r="H135" s="38"/>
      <c r="I135" s="1" t="s">
        <v>9</v>
      </c>
      <c r="J135" s="116">
        <v>0</v>
      </c>
      <c r="K135" s="2" t="s">
        <v>10</v>
      </c>
      <c r="L135" s="52"/>
      <c r="N135" s="107"/>
    </row>
    <row r="136" spans="1:14" s="111" customFormat="1" ht="26.4" x14ac:dyDescent="0.25">
      <c r="A136" s="122"/>
      <c r="B136" s="55"/>
      <c r="C136" s="50"/>
      <c r="D136" s="115"/>
      <c r="E136" s="38"/>
      <c r="F136" s="28" t="s">
        <v>11</v>
      </c>
      <c r="G136" s="28">
        <f>'[44]приложение 7.2 1 кв. 2017'!$F$49*1000/1.18</f>
        <v>677.96610169491532</v>
      </c>
      <c r="H136" s="38"/>
      <c r="I136" s="28" t="s">
        <v>11</v>
      </c>
      <c r="J136" s="116">
        <v>0</v>
      </c>
      <c r="K136" s="2"/>
      <c r="L136" s="52"/>
      <c r="N136" s="6"/>
    </row>
    <row r="137" spans="1:14" s="111" customFormat="1" x14ac:dyDescent="0.25">
      <c r="A137" s="122"/>
      <c r="B137" s="55"/>
      <c r="C137" s="50"/>
      <c r="D137" s="115"/>
      <c r="E137" s="38"/>
      <c r="F137" s="120" t="s">
        <v>13</v>
      </c>
      <c r="G137" s="28">
        <v>0</v>
      </c>
      <c r="H137" s="38"/>
      <c r="I137" s="120" t="s">
        <v>13</v>
      </c>
      <c r="J137" s="116">
        <v>0</v>
      </c>
      <c r="K137" s="2"/>
      <c r="L137" s="52"/>
      <c r="N137" s="6"/>
    </row>
    <row r="138" spans="1:14" s="130" customFormat="1" ht="21.75" customHeight="1" x14ac:dyDescent="0.3">
      <c r="A138" s="123"/>
      <c r="B138" s="124"/>
      <c r="C138" s="123"/>
      <c r="D138" s="125"/>
      <c r="E138" s="123"/>
      <c r="F138" s="123"/>
      <c r="G138" s="126"/>
      <c r="H138" s="127"/>
      <c r="I138" s="123"/>
      <c r="J138" s="127"/>
      <c r="K138" s="128"/>
      <c r="L138" s="129"/>
      <c r="N138" s="131"/>
    </row>
    <row r="140" spans="1:14" x14ac:dyDescent="0.25">
      <c r="B140" s="7" t="s">
        <v>28</v>
      </c>
      <c r="C140" s="7"/>
      <c r="D140" s="132"/>
      <c r="E140" s="7"/>
      <c r="F140" s="7" t="s">
        <v>29</v>
      </c>
      <c r="G140" s="7"/>
    </row>
    <row r="141" spans="1:14" x14ac:dyDescent="0.25">
      <c r="B141" s="7"/>
      <c r="C141" s="7"/>
      <c r="D141" s="132"/>
      <c r="E141" s="7"/>
      <c r="F141" s="7"/>
      <c r="G141" s="7"/>
    </row>
    <row r="143" spans="1:14" x14ac:dyDescent="0.25">
      <c r="B143" s="7" t="s">
        <v>30</v>
      </c>
      <c r="C143" s="7"/>
      <c r="D143" s="132"/>
      <c r="E143" s="7"/>
      <c r="F143" s="7" t="s">
        <v>31</v>
      </c>
      <c r="G143" s="7"/>
    </row>
  </sheetData>
  <mergeCells count="190">
    <mergeCell ref="L133:L137"/>
    <mergeCell ref="A133:A137"/>
    <mergeCell ref="B133:B137"/>
    <mergeCell ref="C133:C137"/>
    <mergeCell ref="D133:D137"/>
    <mergeCell ref="E133:E137"/>
    <mergeCell ref="H133:H137"/>
    <mergeCell ref="L123:L127"/>
    <mergeCell ref="A128:A132"/>
    <mergeCell ref="B128:B132"/>
    <mergeCell ref="C128:C132"/>
    <mergeCell ref="D128:D132"/>
    <mergeCell ref="E128:E132"/>
    <mergeCell ref="H128:H132"/>
    <mergeCell ref="L128:L132"/>
    <mergeCell ref="A123:A127"/>
    <mergeCell ref="B123:B127"/>
    <mergeCell ref="C123:C127"/>
    <mergeCell ref="D123:D127"/>
    <mergeCell ref="E123:E127"/>
    <mergeCell ref="H123:H127"/>
    <mergeCell ref="L113:L117"/>
    <mergeCell ref="A118:A122"/>
    <mergeCell ref="B118:B122"/>
    <mergeCell ref="C118:C122"/>
    <mergeCell ref="D118:D122"/>
    <mergeCell ref="E118:E122"/>
    <mergeCell ref="H118:H122"/>
    <mergeCell ref="L118:L122"/>
    <mergeCell ref="A113:A117"/>
    <mergeCell ref="B113:B117"/>
    <mergeCell ref="C113:C117"/>
    <mergeCell ref="D113:D117"/>
    <mergeCell ref="E113:E117"/>
    <mergeCell ref="H113:H117"/>
    <mergeCell ref="L103:L107"/>
    <mergeCell ref="A108:A112"/>
    <mergeCell ref="B108:B112"/>
    <mergeCell ref="C108:C112"/>
    <mergeCell ref="D108:D112"/>
    <mergeCell ref="E108:E112"/>
    <mergeCell ref="H108:H112"/>
    <mergeCell ref="L108:L112"/>
    <mergeCell ref="A103:A107"/>
    <mergeCell ref="B103:B107"/>
    <mergeCell ref="C103:C107"/>
    <mergeCell ref="D103:D107"/>
    <mergeCell ref="E103:E107"/>
    <mergeCell ref="H103:H107"/>
    <mergeCell ref="L93:L97"/>
    <mergeCell ref="A98:A102"/>
    <mergeCell ref="B98:B102"/>
    <mergeCell ref="C98:C102"/>
    <mergeCell ref="D98:D102"/>
    <mergeCell ref="E98:E102"/>
    <mergeCell ref="H98:H102"/>
    <mergeCell ref="L98:L102"/>
    <mergeCell ref="A93:A97"/>
    <mergeCell ref="B93:B97"/>
    <mergeCell ref="C93:C97"/>
    <mergeCell ref="D93:D97"/>
    <mergeCell ref="E93:E97"/>
    <mergeCell ref="H93:H97"/>
    <mergeCell ref="L83:L87"/>
    <mergeCell ref="A88:A92"/>
    <mergeCell ref="B88:B92"/>
    <mergeCell ref="C88:C92"/>
    <mergeCell ref="D88:D92"/>
    <mergeCell ref="E88:E92"/>
    <mergeCell ref="H88:H92"/>
    <mergeCell ref="L88:L92"/>
    <mergeCell ref="A83:A87"/>
    <mergeCell ref="B83:B87"/>
    <mergeCell ref="C83:C87"/>
    <mergeCell ref="D83:D87"/>
    <mergeCell ref="E83:E87"/>
    <mergeCell ref="H83:H87"/>
    <mergeCell ref="L73:L77"/>
    <mergeCell ref="A78:A82"/>
    <mergeCell ref="B78:B82"/>
    <mergeCell ref="C78:C82"/>
    <mergeCell ref="D78:D82"/>
    <mergeCell ref="E78:E82"/>
    <mergeCell ref="H78:H82"/>
    <mergeCell ref="L78:L82"/>
    <mergeCell ref="A73:A77"/>
    <mergeCell ref="B73:B77"/>
    <mergeCell ref="C73:C77"/>
    <mergeCell ref="D73:D77"/>
    <mergeCell ref="E73:E77"/>
    <mergeCell ref="H73:H77"/>
    <mergeCell ref="L63:L67"/>
    <mergeCell ref="A68:A72"/>
    <mergeCell ref="B68:B72"/>
    <mergeCell ref="C68:C72"/>
    <mergeCell ref="D68:D72"/>
    <mergeCell ref="E68:E72"/>
    <mergeCell ref="H68:H72"/>
    <mergeCell ref="L68:L72"/>
    <mergeCell ref="A63:A67"/>
    <mergeCell ref="B63:B67"/>
    <mergeCell ref="C63:C67"/>
    <mergeCell ref="D63:D67"/>
    <mergeCell ref="E63:E67"/>
    <mergeCell ref="H63:H67"/>
    <mergeCell ref="L53:L57"/>
    <mergeCell ref="A58:A62"/>
    <mergeCell ref="B58:B62"/>
    <mergeCell ref="C58:C62"/>
    <mergeCell ref="D58:D62"/>
    <mergeCell ref="E58:E62"/>
    <mergeCell ref="H58:H62"/>
    <mergeCell ref="L58:L62"/>
    <mergeCell ref="A53:A57"/>
    <mergeCell ref="B53:B57"/>
    <mergeCell ref="C53:C57"/>
    <mergeCell ref="D53:D57"/>
    <mergeCell ref="E53:E57"/>
    <mergeCell ref="H53:H57"/>
    <mergeCell ref="L43:L47"/>
    <mergeCell ref="A48:A52"/>
    <mergeCell ref="B48:B52"/>
    <mergeCell ref="C48:C52"/>
    <mergeCell ref="D48:D52"/>
    <mergeCell ref="E48:E52"/>
    <mergeCell ref="H48:H52"/>
    <mergeCell ref="L48:L52"/>
    <mergeCell ref="A43:A47"/>
    <mergeCell ref="B43:B47"/>
    <mergeCell ref="C43:C47"/>
    <mergeCell ref="D43:D47"/>
    <mergeCell ref="E43:E47"/>
    <mergeCell ref="H43:H47"/>
    <mergeCell ref="H33:H37"/>
    <mergeCell ref="L33:L37"/>
    <mergeCell ref="A38:A42"/>
    <mergeCell ref="B38:B42"/>
    <mergeCell ref="C38:C42"/>
    <mergeCell ref="D38:D42"/>
    <mergeCell ref="E38:E42"/>
    <mergeCell ref="H38:H42"/>
    <mergeCell ref="L38:L42"/>
    <mergeCell ref="B28:B32"/>
    <mergeCell ref="C28:C32"/>
    <mergeCell ref="D28:D32"/>
    <mergeCell ref="E28:E32"/>
    <mergeCell ref="H28:H32"/>
    <mergeCell ref="A33:A37"/>
    <mergeCell ref="B33:B37"/>
    <mergeCell ref="C33:C37"/>
    <mergeCell ref="D33:D37"/>
    <mergeCell ref="E33:E37"/>
    <mergeCell ref="L18:L22"/>
    <mergeCell ref="A23:A27"/>
    <mergeCell ref="B23:B27"/>
    <mergeCell ref="C23:C27"/>
    <mergeCell ref="D23:D27"/>
    <mergeCell ref="E23:E27"/>
    <mergeCell ref="H23:H27"/>
    <mergeCell ref="L23:L27"/>
    <mergeCell ref="A18:A22"/>
    <mergeCell ref="B18:B22"/>
    <mergeCell ref="C18:C22"/>
    <mergeCell ref="D18:D22"/>
    <mergeCell ref="E18:E22"/>
    <mergeCell ref="H18:H22"/>
    <mergeCell ref="L8:L12"/>
    <mergeCell ref="A13:A17"/>
    <mergeCell ref="B13:B17"/>
    <mergeCell ref="C13:C17"/>
    <mergeCell ref="D13:D17"/>
    <mergeCell ref="E13:E17"/>
    <mergeCell ref="H13:H17"/>
    <mergeCell ref="L13:L17"/>
    <mergeCell ref="A8:A12"/>
    <mergeCell ref="B8:B12"/>
    <mergeCell ref="C8:C12"/>
    <mergeCell ref="D8:D12"/>
    <mergeCell ref="E8:E12"/>
    <mergeCell ref="H8:H12"/>
    <mergeCell ref="B1:N1"/>
    <mergeCell ref="E2:G2"/>
    <mergeCell ref="H2:J2"/>
    <mergeCell ref="A3:A7"/>
    <mergeCell ref="B3:B7"/>
    <mergeCell ref="C3:C7"/>
    <mergeCell ref="D3:D7"/>
    <mergeCell ref="E3:E7"/>
    <mergeCell ref="H3:H7"/>
    <mergeCell ref="L3:L6"/>
  </mergeCells>
  <dataValidations count="2">
    <dataValidation type="decimal" allowBlank="1" showErrorMessage="1" errorTitle="Ошибка" error="Допускается ввод только неотрицательных чисел!" sqref="H18 F103:F106 F3:F6 I3:I6 I103:I106 H8 D32:E32 D8:E8 D13:E13 D18:E18 D23:E23 G8:G13 H28 H13 H23 G18:G33 I8:I11 F8:F11 F13:F16 I13:I16 F18:F21 I18:I21 F23:F26 I23:I26 F28:F31 I28:I31 F33:F36 I33:I36 F38:F41 I38:I41 F53:F56 I53:I56 F58:F61 I58:I61 F63:F66 I63:I66 F68:F71 I68:I71 F83:F86 I83:I86 F73:F76 I73:I76 F78:F81 I78:I81 I88:I91 F88:F91 F93:F96 I93:I96 F98:F101 I98:I101 F108:F111 I108:I111 I113:I116 F113:F116 F118:F121 I118:I121 I123:I126 F123:F126 F128:F131 I128:I131 I133:I136 F133:F136 G38:G45 F43:F45 F48:F51 F46:G46 I43:I46 I48:I51 G48:G1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23 L18 L8 L13 L32 B18:C18 B23:C23 B8:C8 B13:C13 B28 C32">
      <formula1>900</formula1>
    </dataValidation>
  </dataValidations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headerFooter>
    <oddFooter>Страница &amp;P из &amp;N</oddFooter>
  </headerFooter>
  <rowBreaks count="2" manualBreakCount="2">
    <brk id="32" max="13" man="1"/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 (3 квартал)</vt:lpstr>
      <vt:lpstr>3 квартал</vt:lpstr>
      <vt:lpstr>'3 квартал'!Заголовки_для_печати</vt:lpstr>
      <vt:lpstr>'3 квартал'!Область_печати</vt:lpstr>
      <vt:lpstr>'Приложение 1 (3 квартал)'!Область_печати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2017-11-07T02:24:33Z</dcterms:modified>
</cp:coreProperties>
</file>